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24226"/>
  <xr:revisionPtr revIDLastSave="0" documentId="13_ncr:1_{280F5CC8-864E-4EFC-A771-9349413D9625}" xr6:coauthVersionLast="47" xr6:coauthVersionMax="47" xr10:uidLastSave="{00000000-0000-0000-0000-000000000000}"/>
  <bookViews>
    <workbookView xWindow="-120" yWindow="-120" windowWidth="20730" windowHeight="11040" xr2:uid="{00000000-000D-0000-FFFF-FFFF00000000}"/>
  </bookViews>
  <sheets>
    <sheet name="INSTRUMENTO" sheetId="1" r:id="rId1"/>
    <sheet name="ANALISIS 1" sheetId="7" r:id="rId2"/>
    <sheet name="ANALISIS 2" sheetId="8" r:id="rId3"/>
    <sheet name="TIPO ACTIVO" sheetId="2" r:id="rId4"/>
    <sheet name="ITA" sheetId="3" r:id="rId5"/>
    <sheet name="CRITICIDAD" sheetId="4" r:id="rId6"/>
    <sheet name="ANALSIS TIPOLOGIA" sheetId="5" r:id="rId7"/>
  </sheets>
  <definedNames>
    <definedName name="_xlnm.Print_Area" localSheetId="0">INSTRUMENTO!$A$6:$Q$135</definedName>
    <definedName name="_xlnm.Print_Titles" localSheetId="0">INSTRUMENTO!$1:$5</definedName>
  </definedNames>
  <calcPr calcId="191029"/>
  <pivotCaches>
    <pivotCache cacheId="0" r:id="rId8"/>
    <pivotCache cacheId="1" r:id="rId9"/>
    <pivotCache cacheId="2" r:id="rId10"/>
  </pivotCaches>
</workbook>
</file>

<file path=xl/calcChain.xml><?xml version="1.0" encoding="utf-8"?>
<calcChain xmlns="http://schemas.openxmlformats.org/spreadsheetml/2006/main">
  <c r="H17" i="5" l="1"/>
  <c r="H18" i="5"/>
  <c r="H19" i="5"/>
  <c r="H20" i="5"/>
  <c r="H21" i="5" s="1"/>
  <c r="H16" i="5"/>
  <c r="B21" i="5"/>
  <c r="F21" i="5"/>
  <c r="E21" i="5"/>
  <c r="D21" i="5"/>
  <c r="C21" i="5"/>
  <c r="G21" i="5"/>
  <c r="F5" i="8"/>
  <c r="F6" i="8"/>
  <c r="F4" i="8"/>
  <c r="E7" i="8"/>
  <c r="I17" i="5" l="1"/>
  <c r="I19" i="5"/>
  <c r="I18" i="5"/>
  <c r="I16" i="5"/>
  <c r="I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I4" authorId="0" shapeId="0" xr:uid="{00000000-0006-0000-0000-000001000000}">
      <text>
        <r>
          <rPr>
            <b/>
            <sz val="9"/>
            <color indexed="81"/>
            <rFont val="Tahoma"/>
            <family val="2"/>
          </rPr>
          <t>ITA: seleccióne el combo de datos disponible</t>
        </r>
        <r>
          <rPr>
            <sz val="9"/>
            <color indexed="81"/>
            <rFont val="Tahoma"/>
            <family val="2"/>
          </rPr>
          <t xml:space="preserve">
</t>
        </r>
      </text>
    </comment>
    <comment ref="J4" authorId="0" shapeId="0" xr:uid="{00000000-0006-0000-0000-000002000000}">
      <text>
        <r>
          <rPr>
            <b/>
            <sz val="9"/>
            <color indexed="81"/>
            <rFont val="Tahoma"/>
            <family val="2"/>
          </rPr>
          <t>Proteccion datos: Seleccione el combo de datos disponible</t>
        </r>
        <r>
          <rPr>
            <sz val="9"/>
            <color indexed="81"/>
            <rFont val="Tahoma"/>
            <family val="2"/>
          </rPr>
          <t xml:space="preserve">
</t>
        </r>
      </text>
    </comment>
    <comment ref="K4" authorId="0" shapeId="0" xr:uid="{00000000-0006-0000-0000-000003000000}">
      <text>
        <r>
          <rPr>
            <b/>
            <sz val="9"/>
            <color indexed="81"/>
            <rFont val="Tahoma"/>
            <family val="2"/>
          </rPr>
          <t>Criticidad:</t>
        </r>
        <r>
          <rPr>
            <sz val="9"/>
            <color indexed="81"/>
            <rFont val="Tahoma"/>
            <family val="2"/>
          </rPr>
          <t xml:space="preserve">
Selección el CID y califique el Nivel</t>
        </r>
      </text>
    </comment>
    <comment ref="O4" authorId="0" shapeId="0" xr:uid="{00000000-0006-0000-0000-000004000000}">
      <text>
        <r>
          <rPr>
            <b/>
            <sz val="9"/>
            <color indexed="81"/>
            <rFont val="Tahoma"/>
            <family val="2"/>
          </rPr>
          <t>ICC:</t>
        </r>
        <r>
          <rPr>
            <sz val="9"/>
            <color indexed="81"/>
            <rFont val="Tahoma"/>
            <family val="2"/>
          </rPr>
          <t xml:space="preserve">
 marque con una X si la perdida del activo genera Impacto Social, Economicoo Ambienta
</t>
        </r>
      </text>
    </comment>
    <comment ref="H5" authorId="0" shapeId="0" xr:uid="{00000000-0006-0000-0000-000005000000}">
      <text>
        <r>
          <rPr>
            <b/>
            <sz val="9"/>
            <color indexed="81"/>
            <rFont val="Tahoma"/>
            <family val="2"/>
          </rPr>
          <t>Tipo Activo: Seleccione el combo de datos disponible</t>
        </r>
        <r>
          <rPr>
            <sz val="9"/>
            <color indexed="81"/>
            <rFont val="Tahoma"/>
            <family val="2"/>
          </rPr>
          <t xml:space="preserve">
</t>
        </r>
      </text>
    </comment>
  </commentList>
</comments>
</file>

<file path=xl/sharedStrings.xml><?xml version="1.0" encoding="utf-8"?>
<sst xmlns="http://schemas.openxmlformats.org/spreadsheetml/2006/main" count="1990" uniqueCount="341">
  <si>
    <t>Criticidad respecto a su confidencialidad</t>
  </si>
  <si>
    <t>Criticidad respecto a su disponibilidad</t>
  </si>
  <si>
    <t>Nivel de Criticidad</t>
  </si>
  <si>
    <t>Infraestructuras Críticas Cibernéticas ICC</t>
  </si>
  <si>
    <t>IMPACTO SOCIAL (0,5%) de Población Nacional</t>
  </si>
  <si>
    <t>IMPACTO ECONÓMICO PIB de un Día o 0,123% del PIB Anual</t>
  </si>
  <si>
    <t>IMPACTO AMBIENTAL</t>
  </si>
  <si>
    <t>Nombre del Proceso</t>
  </si>
  <si>
    <t>Nombre del Activo de Informacion</t>
  </si>
  <si>
    <t>Descripcion del Activo</t>
  </si>
  <si>
    <t>Responsable del Activo</t>
  </si>
  <si>
    <t>Criticidad CID</t>
  </si>
  <si>
    <t>Clasificación de información
( Ley 1712 de 2014)</t>
  </si>
  <si>
    <t>Clasificación de información
(Ley 1581 de 2012 )</t>
  </si>
  <si>
    <t>Acceso y transparencia</t>
  </si>
  <si>
    <t>Proteccion datos Personales</t>
  </si>
  <si>
    <t>Inventario Activos de Informacion</t>
  </si>
  <si>
    <t>ALTA</t>
  </si>
  <si>
    <t xml:space="preserve">Fuente formato: anexo 4:lineamientos para la gestión de riesgos de seguridad digital en entidades públicas MINTIC
</t>
  </si>
  <si>
    <t>HOSPITAL DEPARTAMENTAL MARIO CORREA RENFGIFO ESE</t>
  </si>
  <si>
    <t>Orden</t>
  </si>
  <si>
    <t xml:space="preserve">INSTRUMENTO LEVANTAMIENTO INVENTARIO DE ACTIVOS Y ANALISIS RIESGOS DE INFORMACION GUIAS MINTIC </t>
  </si>
  <si>
    <t>Tipologia del Activo</t>
  </si>
  <si>
    <r>
      <t xml:space="preserve">Código: </t>
    </r>
    <r>
      <rPr>
        <sz val="14"/>
        <color theme="1"/>
        <rFont val="Calibri"/>
        <family val="2"/>
        <scheme val="minor"/>
      </rPr>
      <t>SINF-F-011-22</t>
    </r>
  </si>
  <si>
    <r>
      <t xml:space="preserve">Versión: </t>
    </r>
    <r>
      <rPr>
        <sz val="14"/>
        <color theme="1"/>
        <rFont val="Calibri"/>
        <family val="2"/>
        <scheme val="minor"/>
      </rPr>
      <t>01</t>
    </r>
  </si>
  <si>
    <t>TIPO DE ACTIVO</t>
  </si>
  <si>
    <t>DESCRIPCIÓN</t>
  </si>
  <si>
    <t>Informacion</t>
  </si>
  <si>
    <t xml:space="preserve">Información almacenada en formatos físicos (papel, carpetas, CD, DVD) o en formatos digitales o electrónicos (ficheros en bases de datos, correos electrónicos, archivos o servidores), teniendo en cuenta lo anterior, se puede distinguir como información: Contratos, acuerdos de confidencialidad, manuales de usuario, procedimientos operativos o de soporte, planes para la continuidad del negocio, registros contables, estados financieros, archivos ofimáticos, documentos y registros del sistema integrado de gestión, bases de datos con información personal o con información relevante para algún proceso (bases de datos de nóminas, estados financieros) entre otros. </t>
  </si>
  <si>
    <t>Software</t>
  </si>
  <si>
    <t xml:space="preserve">Activo informático lógico como programas, herramientas ofimáticas o sistemas lógicos para la ejecución de las actividades </t>
  </si>
  <si>
    <t>Hardware</t>
  </si>
  <si>
    <t xml:space="preserve">Equipos físicos de cómputo y de comunicaciones como, servidores, biométricos que por su criticidad son considerados activos de información </t>
  </si>
  <si>
    <t>Servicios</t>
  </si>
  <si>
    <t xml:space="preserve">Servicio brindado por parte de la entidad para el apoyo de las actividades de los procesos, tales como: Servicios WEB, intranet, CRM, ERP, Portales organizacionales, Aplicaciones entre otros (Pueden estar compuestos por hardware y software) </t>
  </si>
  <si>
    <t xml:space="preserve">Intangibles </t>
  </si>
  <si>
    <t xml:space="preserve">Se consideran intangibles aquellos activos inmateriales que otorgan a la entidad una ventaja competitiva relevante, uno de ellos es la imagen corporativa, reputación o el good will, entre otros </t>
  </si>
  <si>
    <t xml:space="preserve">Componentes de red </t>
  </si>
  <si>
    <t xml:space="preserve">Medios necesarios para realizar la conexión de los elementos de hardware y software en una red, por ejemplo, el cableado estructurado y tarjetas de red, routers, switches, entre otros </t>
  </si>
  <si>
    <t>Personas</t>
  </si>
  <si>
    <t xml:space="preserve">Aquellos roles que, por su conocimiento, experiencia y criticidad para el proceso, son considerados activos de información, por ejemplo: personal con experiencia y capacitado para realizar una tarea específica en la ejecución de las actividades </t>
  </si>
  <si>
    <t xml:space="preserve">Instalaciones </t>
  </si>
  <si>
    <t xml:space="preserve">Espacio o área asignada para alojar y salvaguardar los datos considerados como activos críticos para la empresa </t>
  </si>
  <si>
    <t>LEY 1712 DE 2014</t>
  </si>
  <si>
    <t>ACCESO Y TRANSPARENCIA DE LA INFORMACION</t>
  </si>
  <si>
    <t>LEY 1581 DE 2012</t>
  </si>
  <si>
    <t>LEY DE PROTECCIÓN DE DATOS</t>
  </si>
  <si>
    <t xml:space="preserve">Información Reservada </t>
  </si>
  <si>
    <t xml:space="preserve">No Contiene datos personales </t>
  </si>
  <si>
    <t xml:space="preserve">Información Pública </t>
  </si>
  <si>
    <t>Contiene Datos Personales</t>
  </si>
  <si>
    <t>N/A</t>
  </si>
  <si>
    <t>Criticidad respecto a su CONFIDENCIALIDAD</t>
  </si>
  <si>
    <t>Criticidad respecto a completitud o INTEGRIDAD</t>
  </si>
  <si>
    <t>Criticidad respecto a su DISPONIBILIDAD</t>
  </si>
  <si>
    <t>BAJA</t>
  </si>
  <si>
    <t>MEDIA</t>
  </si>
  <si>
    <t>NIVELES</t>
  </si>
  <si>
    <t>Criticidad respecto a complejidad o integridad</t>
  </si>
  <si>
    <t>NA</t>
  </si>
  <si>
    <t>Atención al Usuario</t>
  </si>
  <si>
    <t>Base de datos de Satisfacción al Usuario</t>
  </si>
  <si>
    <t>Base de datos de PQRSYF</t>
  </si>
  <si>
    <t>Base de Datos de Satisfacción al Usuario</t>
  </si>
  <si>
    <t>Base de Datos de PQRSYF</t>
  </si>
  <si>
    <t>Astrid Sofía Romero Agredo</t>
  </si>
  <si>
    <t>Informe Altas Voluntarias</t>
  </si>
  <si>
    <t>Base de datos Excel Altas voluntarias</t>
  </si>
  <si>
    <t>Informe Satisfacción al Usuario</t>
  </si>
  <si>
    <t>Informe Excel Satisfacción al Usuario</t>
  </si>
  <si>
    <t xml:space="preserve">Informe PQRSYF </t>
  </si>
  <si>
    <t>Informe Excel PQRSYF</t>
  </si>
  <si>
    <t>Informe Indicadores</t>
  </si>
  <si>
    <t>Informe Excel Indicadores</t>
  </si>
  <si>
    <t>Documento Guía de Atención al Usuario</t>
  </si>
  <si>
    <t>Documento Guía Vulneración de Derechos</t>
  </si>
  <si>
    <t>Documento Procedimiento de PQRSYF</t>
  </si>
  <si>
    <t>Guía PDF</t>
  </si>
  <si>
    <t xml:space="preserve">Procedimiento </t>
  </si>
  <si>
    <t>Activos fijos</t>
  </si>
  <si>
    <t>Base de datos de Activos Fijos</t>
  </si>
  <si>
    <t>Base de datos con información de inventario de activos fijos existentes en el hospital</t>
  </si>
  <si>
    <t>Walter Escobar Ospina</t>
  </si>
  <si>
    <t>Base de datos en excell con la información de inventario de activos fijos existentes en el hospital</t>
  </si>
  <si>
    <t>Formatos para movimientos de activos fijos</t>
  </si>
  <si>
    <t>Novedades de entrega dependiendo del tipo de movimiento del activo fijo, (entrega inicial, traslado interno, traslado externo, baja y pestamo) Código: GAF-F-015-09, vigencia: Abril 2021, Versión:3</t>
  </si>
  <si>
    <t>Base de datos depreciacion mensual y acumulada de Activos Fijos</t>
  </si>
  <si>
    <t>Base de datos en excell con la información de las depreciaciones mensuales y acumuladas  de los activos fijos existentes en el hospital.</t>
  </si>
  <si>
    <t>Calidad</t>
  </si>
  <si>
    <t>Informacion documentada</t>
  </si>
  <si>
    <t>Manuales, procedimientos, protocolos, guias, formatos, folletos, rutas.</t>
  </si>
  <si>
    <t>Mayra Arenas</t>
  </si>
  <si>
    <t xml:space="preserve">Base de datos indicadores </t>
  </si>
  <si>
    <t xml:space="preserve">Cuadro de mando Consolidado de indicadores de los procesos de la vigencia </t>
  </si>
  <si>
    <t>informe 1552</t>
  </si>
  <si>
    <t>informe de indicadores segurn resolucion 1552 a las EPS</t>
  </si>
  <si>
    <t>informe 2193</t>
  </si>
  <si>
    <t>informe de indicadores según decreto 2193 a los entes de control - SSPD</t>
  </si>
  <si>
    <t>PAMEC</t>
  </si>
  <si>
    <t>Programa de Auditoria para el mejoramiento de la calidad en salud, Autoevaluacion en el sistema unico de acreditacion y planes de mejora.</t>
  </si>
  <si>
    <t>Diego Infante</t>
  </si>
  <si>
    <t>circular 12</t>
  </si>
  <si>
    <t>indicador de cumplimiento del PAMEC de la circular unica.</t>
  </si>
  <si>
    <t>ACPM</t>
  </si>
  <si>
    <t>Planes de Accion correctivos, preventivos y de mejora derivados de auditorias internas y externas.</t>
  </si>
  <si>
    <t>Esperanza Pinilla</t>
  </si>
  <si>
    <t>Registros de Habilitación</t>
  </si>
  <si>
    <t>Novedades, Autoevaluaciones</t>
  </si>
  <si>
    <t>Actas de reunion</t>
  </si>
  <si>
    <t>Actas de Grupo primario, comites y grupos de trabajo</t>
  </si>
  <si>
    <t>No conformes</t>
  </si>
  <si>
    <t>Hallazgos, incidentes asistenciales , admiinstrativos , eventos adversos</t>
  </si>
  <si>
    <t>Tatiana Franco</t>
  </si>
  <si>
    <t>Auditoria</t>
  </si>
  <si>
    <t>informes de Auditoria interna, auditoria de paciente trazador</t>
  </si>
  <si>
    <t>Programa de Segurida del Paciente</t>
  </si>
  <si>
    <t>Estrategias y actividades de implementacion ,seguimiento y evaluacion de las buenas practicas en seguridad del paciente</t>
  </si>
  <si>
    <t>Estefania Arcila</t>
  </si>
  <si>
    <t>Gestion de Eventos Adversos</t>
  </si>
  <si>
    <t>Analisis  y gestion de casos</t>
  </si>
  <si>
    <t>Comité de Seguridad del paciente</t>
  </si>
  <si>
    <t>Actas de grupos de analisis y de seguimiento al programa de seguridad del paciente</t>
  </si>
  <si>
    <t>Talento Humano</t>
  </si>
  <si>
    <t>Base de Datos de Nomina</t>
  </si>
  <si>
    <t>Base de datos con información de nómina de la entidad</t>
  </si>
  <si>
    <t>Oscar Salazar</t>
  </si>
  <si>
    <t>nformación</t>
  </si>
  <si>
    <t>X</t>
  </si>
  <si>
    <t>Plan de Capacitación</t>
  </si>
  <si>
    <t>Manual de Funciones</t>
  </si>
  <si>
    <t>Manual de Funciones actualizado 2020</t>
  </si>
  <si>
    <t>Plan de Cargos</t>
  </si>
  <si>
    <t>Plan de Cargos 2020-2021</t>
  </si>
  <si>
    <t>Matriz de Peligros y Riesgos</t>
  </si>
  <si>
    <t>Identificación de Peligros y Valoración de los Riesgos</t>
  </si>
  <si>
    <t>Diana Patricia Garcia</t>
  </si>
  <si>
    <t>Indicadores de Gestión</t>
  </si>
  <si>
    <t>Indicadores de Gestión de Talento Humano</t>
  </si>
  <si>
    <t xml:space="preserve">Informe de Cultura Organizacional </t>
  </si>
  <si>
    <t>Informe de Evaluación de Desempeño</t>
  </si>
  <si>
    <t>Autoevaluación MIPG</t>
  </si>
  <si>
    <t>Autoevaluacion MIPG</t>
  </si>
  <si>
    <t>Plan Estrategico y de Previsón Gestión de Talento Humano</t>
  </si>
  <si>
    <t>Plan Estrategico y de Previsón Gestión de Talento Humano 2020-2024</t>
  </si>
  <si>
    <t xml:space="preserve">Plan de Bienestar, Estimulos e Incentivos </t>
  </si>
  <si>
    <t>Plan de Bienestar, Estimulos e Incentivos  Vigentes 2020-2021</t>
  </si>
  <si>
    <t>x</t>
  </si>
  <si>
    <t>Procedimiento de Liquidación y Cesantias</t>
  </si>
  <si>
    <t>Zarina Naranjo</t>
  </si>
  <si>
    <t>Procedimiento de Vacaciones</t>
  </si>
  <si>
    <t>Procedimiento de Capacitaciones</t>
  </si>
  <si>
    <t>Manual de Prevención y Control de Comportamientos Agresivos Cliente Interno y Externo</t>
  </si>
  <si>
    <t>Manual del Sistema de Gestión y Seguridad y Salud en el Trabajo</t>
  </si>
  <si>
    <t>Base de Datos de Nomina (Asstracud)</t>
  </si>
  <si>
    <t>Base de datos con información de nómina de la ASSTRACUD</t>
  </si>
  <si>
    <t>Liseth Moncada</t>
  </si>
  <si>
    <t>Procedimiento Archivos y Custodia de Historias Laborales</t>
  </si>
  <si>
    <t>Sistemas de informacion y Estadistica y GD</t>
  </si>
  <si>
    <t xml:space="preserve">Tabla de indicadores trazadores del proceso de TI </t>
  </si>
  <si>
    <t xml:space="preserve">Herramienta de medición que se utiliza para el cumplimiento de las metas y son actualizados periódicamente por el área </t>
  </si>
  <si>
    <t>Mario Gonzalez Hernandez</t>
  </si>
  <si>
    <t>Contratos y actas de soporte y seguimiento  proveedores TI</t>
  </si>
  <si>
    <t xml:space="preserve">Archivos en los cuales se formalizan y se detallan los acuerdos y definiciones de la adquisición de un producto o servicio </t>
  </si>
  <si>
    <t>Servidor de Aplicaciones Sistemas de informacion Panacea</t>
  </si>
  <si>
    <t>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t>
  </si>
  <si>
    <t xml:space="preserve">Servidor de aplicaciones de Pruebas en Maquina virtual </t>
  </si>
  <si>
    <t>Modelo: HYPER-V
RAM: 10 GB
Procesador:  Intel Xeon E5-2630
DISCOS DUROS: 50GBN/AWINDOWS SERVER 2012 R2PANACEACENTRO DE DATOS LOCALSERVIDOR DE PRUEBAS
Servidor de pruebas para administrar la gestion de cambios winserver 2014r2 y Panacea como servidor de aplicaciones C#  y .net</t>
  </si>
  <si>
    <t xml:space="preserve">Firewall </t>
  </si>
  <si>
    <t>Firewall TZ400 primera linea de defensa del Hospital marca Sonicwall  DELL</t>
  </si>
  <si>
    <t xml:space="preserve">Consola de Antivirus con 270 licencias </t>
  </si>
  <si>
    <t>Antivirus f-secury software de detencion de archivos maliciosos</t>
  </si>
  <si>
    <t xml:space="preserve">SW_Core - Cantidad 1 </t>
  </si>
  <si>
    <t xml:space="preserve">Dell -Capa 3 - Puertos 24 </t>
  </si>
  <si>
    <t xml:space="preserve">Switches - Cantidad 8 </t>
  </si>
  <si>
    <t xml:space="preserve">Dell - Sw capa 2 - Puertos 24 </t>
  </si>
  <si>
    <t xml:space="preserve">Acces Pont Total 10 AP </t>
  </si>
  <si>
    <t xml:space="preserve">POE (No necesitan fuente eléctrica) </t>
  </si>
  <si>
    <t xml:space="preserve">Roter_Claro Roter_Movistar </t>
  </si>
  <si>
    <t>Cable_Modem internet ultra banda ancha 100 megas</t>
  </si>
  <si>
    <t xml:space="preserve">Actas y autorizaciones </t>
  </si>
  <si>
    <t xml:space="preserve">Documentos en los cuales se plasman acuerdos y compromisos entre TI y las demás áreas </t>
  </si>
  <si>
    <t>Servidor SRVAPP1 Controlador de Dominio o directorio activo</t>
  </si>
  <si>
    <t>Nombre: SRVAPP1 Tipo: Fisico
Modelo: DELL VRTX
RAM: 64GB
Procesador: Intel Xeon E5-2630
DISCOS DUROS: 147GB, 127BG; 278GB; 1TBN/AWINDOWS SERVER 2012 R2Controlador de Dominio
Servidor DNS
HyperV
Sofware Instalados: Nomina SATHO, VENTANILLA UNICA
CENTRO DE DATOS LOCAL Controlador de dominio, maquinas virtuales, nomina, gestion documental</t>
  </si>
  <si>
    <t>Servidor SRVAPP3 servidor de aplicaciones Sistema de informacion Panacea</t>
  </si>
  <si>
    <t>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
SRVAPP3; Tipo: Fisico
Modelo: DELL VRTX
RAM: 64GB
Procesador: Intel Xeon E5-2630
DISCOS DUROS: 149GB, 125GBN/AWINDOWS SERVER 2012 R2, PANACEA, CENTRO DE DATOS LOCAL, Sistema de informacion institucional</t>
  </si>
  <si>
    <t>Servidor de BD Asistencial  y administrativa</t>
  </si>
  <si>
    <t>SRVSQLHPTipo: Fisico
Modelo: HP
RAM: 128 GB
Procesador: Intel Xeon Silver 4114
DISCOS DUROS: 149GB, 125GBSQL, PANACEAWINDOWS SERVER 2016SQL 2014CENTRO DE DATOS LOCALServidor base de datos</t>
  </si>
  <si>
    <t>Servidor sistema de informacion RFAST sistema de informacion contable año 2001 a 2020</t>
  </si>
  <si>
    <t>RFASTS ERVIDOR Tipo: Fisico
Modelo: PC HP
RAM: 4 GB
Procesador: AMD PHENOM II X4
DISCOS DUROS: 465GB SQL, RFAST WINDOWS 7 SQL 2015
RFAST 8,5 CENTRO DE DATOS,  LOCAL SOFTWARE RFAST</t>
  </si>
  <si>
    <t>Servidor Maquina virtual panacea remoto por IP Publica</t>
  </si>
  <si>
    <t>MV_PADTipo: VIRTUAL
Modelo: HYPER-V
RAM: 10 GB
Procesador:  Intel Xeon E5-2630
DISCOS DUROS: 50GBN/AWINDOWS SERVER 2012 R2PANACEACENTRO DE DATOS LOCALSERVIDOR PANACEA REMOTO</t>
  </si>
  <si>
    <t xml:space="preserve">Servidor HIS Panacea y Annar examenes de laboratorio a Panacea </t>
  </si>
  <si>
    <t>MV5_ANNARTipo: VIRTUAL
Modelo: HYPER-V
RAM: 10 GB
Procesador:  Intel Xeon E5-2630
DISCOS DUROS: 50GBN/AWINDOWS SERVER 2012 R2PANACEA, ANNARCENTRO DE DATOS LOCALSERVIDOR PRUEBAS INTERFAZ
 ANNAR -PANACEA</t>
  </si>
  <si>
    <t xml:space="preserve">Sistema de información Panacea Web </t>
  </si>
  <si>
    <t>Nombre Sistema/ Aplicación Sistema de información Panacea Web Descripción de los procesos soportados Panacea Web es un sistema de información que consta de 40 módulos divididos en 4 dominios Estratégico, Administrativo y Financiero, Asistencial y Apoyo con los siguientes módulos Seguridad, Seguridad, Parametrización, Clientes/Aseguradores, Prestadores/Adscritos, Comprobantes, Turnos, Pacientes, Farmacia, Facturación Pacientes y Cajas, Facturación Clientes, Historia Clínica, Urgencias, Hospitalización(Salas de Observación), Enfermería, Cirugías, Programas Especiales ( pyp ,Crónicos, Unidades Renales), Imagenología, Laboratorio, Odontología, Vacunación, Nutrición, Esterilización, Citas, Autorizaciones, Referencia y contra referencia, Comités, Eventos, Satisfacción del usuario, Auditoria ,Tesorería, Cartera, Cuentas por Pagar, Glosas, Compras y Presupuesto Público, Activos fijos, Gerencial (cubos ), Calidad cuadros de mando, Contabilidad, Costos Hospitalarios y Nomina
ImportanciaTransversal al negocio incluye procesos gerenciales, asistenciales, administrativos y de apoyoBase de DatosSQLSERVER 2014Sistema OperativoWindows Server 2012r2 y Windows server 2016InterfacesNo existen es integral a todos los procesosUbicación ServidorCentro de Datos LocalModo de autenticaciónAutenticación a nivel de AplicaciónProveedoresCNT - SISTEMAS DE INFORMACION SAS</t>
  </si>
  <si>
    <t>Rfast sistema de información cliente Servidor</t>
  </si>
  <si>
    <t>Nombre Sistema/ Aplicación Rfast sistema de información cliente Servidor Descripción de los procesos soportados Sistema de información contable y presupuestal y financiero y facturación, adquirido en el 2001, se utiliza de consulta y paralelo revisión de saldos iniciales con el modulo contable de PanaceaImportanciaImpacto el proceso financiero del HospitalBase de DatosSQLSERVER 2014Sistema OperativoWindows Server 2012r2 InterfacesNo existen Ubicación ServidorCentro de Datos LocalModo de autenticaciónAutenticación a nivel de AplicaciónProveedoresRFAST - LTDA</t>
  </si>
  <si>
    <t>Software Ventanilla Única</t>
  </si>
  <si>
    <t>Nombre Sistema/ Aplicación Descripción de los procesos soportados Software Ventanilla Única ImportanciA Administración de correspondencia gestión documental Hospital Departamental Mario Correa Rengifo ESEBase de DatosVFP9Sistema OperativoWindows Server 2012r2 InterfacesNo existen Ubicación ServidorCentro de Datos LocalModo de autenticaciónAutenticación a nivel de AplicaciónProveedoresDesarrollo Propio</t>
  </si>
  <si>
    <t>Satho Sistema Administrador y liquidador de Nomina</t>
  </si>
  <si>
    <t>Nombre Sistema / Aplicación Descripción de los procesos soportados Satho Sistema Administrador y liquidador de Nomina Importancia Nomina liquidación empleados de planta , en Paralelo con nomina software Panacea Base de DatosVFP9 Sistema Operativo Windows Server 2012r2 Interface sNo existen Ubicación Servidor Centro de Datos Local Modo de autenticación Autenticación a nivel de Aplicación Proveedores Desarrollo Propio</t>
  </si>
  <si>
    <t>MICROSOFT VOLUME LICENSING SERVICE CENTER</t>
  </si>
  <si>
    <t>Licencias de Microsoft activos e inactivos para los que tiene permiso para consultar información.PRODUCTO DE LICENCIA MICROSOFT SQL SERVER STANDAR CORE 2014 GOVERNMENT OLP 2 LICENSES NOLEVEL CORELIC QUALIFIED VERSION DE LA LICENCIA 2014 CANTIDAD 3 FECHA INICIO JUNIO 3 2015 FECHA TERMINACION PERPETUA</t>
  </si>
  <si>
    <t>LICENCIA PRODUCTO DE LICENCIAMICROSOFT WINDOWS SERVER 2012R2 Y CAL 2012 GOVERNMENT OLP 1 LICENSES NOLEVEL  USRCAL VERSION DE LA LICENCIA 2012 CANTIDAD 80 FECHA INICIO 2015  FECHA TERMINACION TERMINACION PERPETUA</t>
  </si>
  <si>
    <t>LICENCIA PANACEA CNT SISTEMAS DE INFORMACION S.A</t>
  </si>
  <si>
    <t xml:space="preserve"> LICENCIA Sistema de información WEB que permite a las instituciones prestadoras de servicios de salud de Latinoamérica la sistematización de sus procesos asistenciales, administrativos y de apoyo. PRODUCTO DE LICENCIA ADQUIRIO LEGALMENTE LA LICENCIA DE USO DE SOFTAWARE:  BASICO, ASISTENCIALES, ADMINISTRATIVOS Y ESTRATEGICO SVERSION DE LA LICENCIALICENCIA N° 33 TIPO DE LICENCIAMENTO  CONCURRENTE CANTIDAD 1FECHA INICIO JULIO 30 2015 FECHA TERMINACION PERPETUA</t>
  </si>
  <si>
    <t>LICENCIAMIENTO UTM</t>
  </si>
  <si>
    <t>RESUMEN LICENCIA - Para la activación del servicio de soporte, se requiere que el equipo tenga actualizado dicho servicio. Cualquier retraso en la activación de este servicio puede
ocasionar que al momento de reactivarlo, el período de tiempo de la activación sea descontado desde la fecha del último día de soporte activo en el equipo. Esto sólo aplica sobre los servicios
de soporte. PRODUCTO DE LICENCIA ADVANCED GATEWAY SECURITY SUITE BUNDLE FOR TZ400 SERIES 2YR VERSION DE LA LICENCIA 01-SSC-1441 CANTIDAD 1FECHA INICO JULIO 29 2019 FECHA TERMINACION DICIEMBRE 11 2021</t>
  </si>
  <si>
    <t>RESUMEN LICENCIA - Para la activación del servicio de soporte, se requiere que el equipo tenga actualizado dicho servicio. Cualquier retraso en la activación de este servicio puede ocasionar que al momento de reactivarlo, el período de tiempo de la activación sea descontado desde la fecha del último día de soporte activo en el equipo. Esto sólo aplica sobre los servicios de soporte. PRODUCTO DE LICENCIA SUPPORT REINSTATEMENT FOR TZ 210/215/400/500/600 SERIES, NSA 220/240/250M SERIES, NSv 10/25/50/100, SMA 200 VERSION DE LA LICENCIA 01-SSC-6801 CANTIDAD 1 FECHA INICO JULIO 29 2019 FECHA TERMINACION DICIEMBRE 11 29 2021</t>
  </si>
  <si>
    <t>LICENCIA RFAST</t>
  </si>
  <si>
    <t>RESUMEN LICENCIA Este acuerdo de licencia para el usuario de R-FAST constituye un acuerdo legal entre el usuario del "sistema" o "software" y RFAST LTDA. Este acuerdo regirá el uso que usted haga el software y de los componentes de software relacionados, materiales impresos y documentación "en línea" o electrónica. Al instalar, copiar o de otra manera usar el sistema usted acepta quedar obligado por los términos del presente acuerdo. Si no esta de acuerdo con los términos de este acuerdo, no use el sistema.PRODUCTO DE LICENCIARFAST LTDA. VERSION DE LA LICENCIAR-FAST - SISTEMA INTEGRADO DE INFORMACION HOSPITALARIA Y FINANCIERA CANTIDAD 1 FECHA INICO 2001 FECHA TERMINACION PERPETUA</t>
  </si>
  <si>
    <t>CONTRATO  EMCALI CONTRATO DE PRESTACION DE SERVICIOS Y/O SOLUCIONES DE COMUNICACIONES</t>
  </si>
  <si>
    <t>RESUMEN LICENCIA: COntrato  Internet dedicado F.O de 100 MB VRLM $1,338,005 +IVA se exime valor de instalación por fibra en el sitio según política comercial segmento empresarial y negocios 2018-05-30/memorando 4000232672021 PRODUCTO DE LICENCIA :INTERNET DEDICADO F.O DE 100 MB VRLM $1.338.005 + IVA VERSION DE LA LICENCIA: INTERNET DEDICADO ANCHO DE BANDA 100 FIBRA OPTICA CANTIDAD 1 FECHA INICiO SEPTIEMBRE 13 2021 FECHA TERMINACION PERPETUA</t>
  </si>
  <si>
    <t>LICENCIAS F-SECURE LICENSE CERTIFICATE</t>
  </si>
  <si>
    <t>RESUMEN LICENCIA: Este certificado de licencia le da derecho a instalar y utilizar el software F-Secure indicado a continuación y recibir servicios de soporte y mantenimiento de acuerdo con las siguientes especificaciones y términos de licencia F-Secure. los términos de la licencia están disponibles en el software o en línea en https://www.fsecure.com/en/web/legal/terms/softaware. PRODUCTO DE LICENCIA: F-Secure Elementos EPP for Servers Premium, Partner Managed VERSION DE LA LICENCIA: F-CEBF098A1 CANTIDAD 260 EQUIPOS                   10 SERVIDORES FECHA INICIO JUNIO 19 2021 FECHA TERMINACION JUNIO 19 2023</t>
  </si>
  <si>
    <t>LICENCIAMIENTO MICROSOFT OFFICE TIGO UNE</t>
  </si>
  <si>
    <t>RESUMEN LICENCIA: 20 Licencias Microsoft 365 Business Standard, correos 100 GB, 1 tera en one drive, Microsoft teams, share point , Microsoft 365 business standard (Monthy prepaid) exchange online archiving for exchange online, por un periodo de suscripcion 1 año PRODUCTO DE LICENCIA: MICROSOFT 365 EMPRESA ESTANDAR VERSION DE LA LICENCIA: MICROSOFT OFFICE 365 BUSINESS STANDARD, COMPLEMENTO EXCHANGE ONLINE ARCHIVING FOR EXCHANGE ONLINECANTIDAD: 20FECHA INICIO: MAYO 20 2021FECHA TERMINACION: MAYO 20 2022</t>
  </si>
  <si>
    <t>LICENCIA HOSTING PAGINA WEB</t>
  </si>
  <si>
    <t>RESUMEN LICENCIA: Hospedaje de pagina web institucional PRODUCTO DE LICENCIA: PLAN DE HOSTING VERSION DE LA LICENCIA:  COLHOST4 CANTIDAD: 1 FECHA INICIO: FEBRERO 18 2019 FECHA TERMINACION: FEBRERO 18 2022</t>
  </si>
  <si>
    <t>LICENCIA WINDOWS SERVER</t>
  </si>
  <si>
    <t>RESUMEN LICENCIA: El fabricante  de su servidor  ha licenciado los productos de Microsoft , indicados anteriormente. El certificado de autenticidad  (COA) adherido a su servidor es su garantía de que los siguientes productos de Microsoft que ha recibido con su servidor cuentan con una licencia legal del fabricante. PRODUCTO DE LICENCIA: WINDOWS SERVER 2016 STANDARD ROK HEWLETT PACKARD ENTERPRISEVERSION DE LA LICENCIA: 2016 STD ROK (16 CORE)CANTIDAD: 1FECHA INICIO: JULIO 2019 FECHA TERMINACION: PERPETUA</t>
  </si>
  <si>
    <t xml:space="preserve">DIAGRAMA DE LA RED </t>
  </si>
  <si>
    <t>TOPOLOGIA  Y  DIAGRAMA RED DE DATOS HDMCR VIGENTE QUE SOPORTA LA INFRAESTRUCTURA DE COMUNICACIONES DEL Hospital</t>
  </si>
  <si>
    <t>ESTRUCTURA ORGANIZACIONAL</t>
  </si>
  <si>
    <t>Documento nueva estructura organizacional y funcional ti propuesta presentada en los componetes de procesos de arquitectura empresarial definidos en el PETI vigente y alienada a las nuevas necesidades del proceso y del hospital y lieamientos de mintic y mipg</t>
  </si>
  <si>
    <t>CARACTERIZACION PROCESO DE TI</t>
  </si>
  <si>
    <t xml:space="preserve">CARACTERIZACION PROCESO DE TI Como elemento del mapa de procesos, que define las entradas y salidas </t>
  </si>
  <si>
    <t xml:space="preserve"> INSTRUCTIVO PARA GENERAL COPIA RESPALDO EQUIPOS CLIENTE</t>
  </si>
  <si>
    <t xml:space="preserve"> INSTRUCTIVO PARA GENERAL COPIA RESPALDO EQUIPOS CLIENTE,  guia de usuario para general respaldo de la informacion almacenada en los equipos cliente o de escritorio de los procesos del Hospital Departamental Mario Correa Rengifo ESE</t>
  </si>
  <si>
    <t>INSTRUCTIVO PARA LEVANTAMIENTO DE ACTIVOS DE INFORMACION</t>
  </si>
  <si>
    <t>Documento para La identificación del inventario de activos de información en el Hospital Departamental Mario Correa Rengifo ESE, tiene el propósito de clasificar los activos a los que se les debe brindar mayor protección y garantizar la confiabilidad, integridad y disponibilidad e implementar procedimientos y controles para asegurar su conservación, custodia y el acceso a la información pública</t>
  </si>
  <si>
    <t>MANUAL DE GESTION DE LA INFORMACION</t>
  </si>
  <si>
    <t>El objetivo del manual de gestión de la información es definir los mecanismos a
nivel institucional que permitan la adquisión ,instalación , accesibilidad
,mantenimiento , seguridad de la información para equipos informáticos</t>
  </si>
  <si>
    <t xml:space="preserve">PROCESO DE GESTION DE SISTEMAS DE INFORMACION </t>
  </si>
  <si>
    <t>Guia al hospital en el uso de las tecnologías de información, apoyar la gestión 
médica y administrativa de la Institución, utilizando las herramientas de 
tecnología informática y de telecomunicaciones, manteniendo en operación 
continua los sistemas de información y comunicaciones en todas las áreas, para 
proveer el medio por el cual se soportan las necesidades de procesamiento de 
información y comunicación</t>
  </si>
  <si>
    <t xml:space="preserve">PLAN DE TRATAMIENTO DE RIESGOS Y SEGURIDAD DE LA INFORMACION </t>
  </si>
  <si>
    <t>Plan implementacion SGSI Sistema de Seguridad de la Información en Hospital Departamental Mario Correa Rengifo ESE, para lograr la preservación de la confidencialidad, disponibilidad e integridad de la información, estableciendo un esquema de seguridad bajo la gestión del riesgo asociado a los lineamientos de MINTIC y MIPG</t>
  </si>
  <si>
    <t>PROCEDIMIENTO DE MINERIA DE DATOS</t>
  </si>
  <si>
    <t>Establecer los lineamientos y procedimientos para aplicar la minería de datos o exploración de datos en la gestión de información de las bases de datos del sistema de información del Hospital, utilizando las tecnologías de software para encontrar patrones de comportamiento de las bases de datos, con el objetivo que los resultados obtenidos ayuden a la toma de decisiones y de esta manera facilitar el establecimiento de estrategias para fortalecer la Institución</t>
  </si>
  <si>
    <t>PROCEDIMIENTO PARA LA GESTION DE NECESIDADES DE SISTEMAS DE INFORMACION</t>
  </si>
  <si>
    <t xml:space="preserve">Procedimiento que Establece los lineamientos y procedimiento para atender los reportes o solicitudes de necesidades de información, necesidades de desarrollo y necesidades de mantenimiento o de soporte enviados por las áreas asistenciales o administrativas del HDMCR </t>
  </si>
  <si>
    <t xml:space="preserve">PLAN DE MANTENIMIENTO EQUIPOS DE COMPUTO PROPIOS </t>
  </si>
  <si>
    <t>Garantizar el buen funcionamiento y la optimización de la vida útil de los equipos de 
cómputo y comunicaciones incluyendo servidores del Hospital departamental Mario 
Correa Rengifo ESE</t>
  </si>
  <si>
    <t xml:space="preserve"> PLAN ESTRATEGICO DE TECNOLOGIA DE INFORMACIÓN 2021 (PETI)</t>
  </si>
  <si>
    <t xml:space="preserve"> Hospital Departamental Mario Correa Rengifo ESE, con la Planeación Estratégica de Tecnología Informática, se pretende optimizar el uso de los recursos financieros, humanos y técnicos, encaminados  a una gestión eficiente y eficaz de los bienes públicos.</t>
  </si>
  <si>
    <t>12 SINF-P-011-02 Plan de contigencia informatica</t>
  </si>
  <si>
    <t>Plan que Define las actividades de planeación, preparación y ejecución de acciones destinadas a 
proteger la Información contra los daños y perjuicios producidos por corte de servicios, fallas 
técnicas o humanos en la institución</t>
  </si>
  <si>
    <t>PROCEDIMIENTOS DE ADMINISTRACION Y CANCELACION DE USUARIOS</t>
  </si>
  <si>
    <t>Procedimiento que Establec las  actividades para la administración de cuentas de usuarios asignados a funcionarios, contratista por prestación de servicios y terceros, para gestionar el ingreso seguro a los sistemas de información del HOSPITAL DEPARTAMENTAL MARIO CORREA RENGIFO.</t>
  </si>
  <si>
    <t>24.-SINF-P-011-04 Procedimiento para restauracion de la copia de seguridad del sistema de informacion V3</t>
  </si>
  <si>
    <t xml:space="preserve">Garantizar la correcta administración de las copias de seguridad y restauración de la información generada a diario por la Institución permite:  Asegurar los datos en línea en un lugar seguro y adecuado  Tener a disposición en forma inmediata y completa un respaldo de la información que se genera a diario en caso de un inconveniente con los sistemas y equipos de cómputo.  Impedir que el Hospital detenga su producción y la prestación oportuna de los servicios de salud a los pacientes.  Soportar los sistemas de información y levantarlos inmediatamente. </t>
  </si>
  <si>
    <t>CTO 018-2021 ZYNKO</t>
  </si>
  <si>
    <t xml:space="preserve">Contrato Proveedor de alquiler de equipos de computo escritorio </t>
  </si>
  <si>
    <t>OS 012-2021-MEGABUSINESS</t>
  </si>
  <si>
    <t>Contrato Proveedor de alquiler Servicio de Impresión</t>
  </si>
  <si>
    <t>OS 038-2021 CNT PANACEA</t>
  </si>
  <si>
    <t>Contrato Proveedor soporte tecnico sistema de informacion Panacea</t>
  </si>
  <si>
    <t>OS 039-2021 UNE TIGO</t>
  </si>
  <si>
    <t>Contrato Proveedor Licenciamiento ofimatica</t>
  </si>
  <si>
    <t>OS 047-2021-MES DE OCCIDENTE (ANTIVIRUS)</t>
  </si>
  <si>
    <t>Contrato Proveedor licenciamiento endpoint</t>
  </si>
  <si>
    <t>OS 067-2021-TECHNOLY WORLD GROUP</t>
  </si>
  <si>
    <t>OS-023-2021 SERVIMANTENIMIENTO</t>
  </si>
  <si>
    <t>PLAN INSTITUCIONAL DE ARCHIVO PINAR</t>
  </si>
  <si>
    <t xml:space="preserve">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Crear el 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t>
  </si>
  <si>
    <t>PROGRAMA DE GESTION DOCUMENTAL PGD</t>
  </si>
  <si>
    <t xml:space="preserve">Plan que permite Dar cumplimiento a salvaguardar los derechos de la institución, de sus elementos en los documentos contenidos internos y externos, ofrecer información accesible en tiempos, que sirvan para diagnosticar y resolver los problemas institucionales, a corto, mediano y largo plazo, los cuales nos permitan administrar de forma efectiva en todos sus ciclos vitales, trabajar con transparencia, para salvaguardar la memoria y hacer uso de las tecnologías y las comunicaciones del hospital.   </t>
  </si>
  <si>
    <t>SINF-P-011-10 Procedimientos de ventanilla unica</t>
  </si>
  <si>
    <t>Procedimiento que define  los pasos metodológicos de recepción, verificación, registro, radicación y distribución de las comunicaciones oficiales que se reciben y despachan en el Hospital Departamental Mario correa Rengifo; De igual modo establecer los lineamientos que permitan la adecuada recepción, producción y distribución de los documentos de la institución</t>
  </si>
  <si>
    <t>SINF-P-011-11 Procedimiento de transferencia primaria</t>
  </si>
  <si>
    <t>Describir los conceptos básicos y metodológicos para la organización de los documentos en los 
archivos de gestión y su transferencia al archivo central de acuerdo a lo establecido en la Tabla 
de Retención Documental, para su adecuada ubicación y posterior consulta.</t>
  </si>
  <si>
    <t>PMA</t>
  </si>
  <si>
    <t>PMGD  Plan de accion mejoramiento archivistico Gestion documental</t>
  </si>
  <si>
    <t>MANUAL DE CLASIFICACION DOCUMENTAL</t>
  </si>
  <si>
    <t>Identificar, conservar sistemáticamente la información que se genera en soporte físico o electrónico en trámites administrativos, financieros, investigativos o de otra naturaleza que se utilicen en el Hospital departamental Mario Correa Rengifo ESE,  estableciendo un Cuadro de Clasificación Documental (CCD) funcional, de acuerdo a las funciones de la entidad, explicar qué es un Cuadro de Clasificación Documental (CCD) y otras herramientas imprescindibles y de uso generalizado en la gestión documental y de Archivo de las instituciones, y que el cuadro configurado que se propone responda a una clasificación funcional.</t>
  </si>
  <si>
    <t>MANUAL DE VALORACION DOCUMENTAL</t>
  </si>
  <si>
    <t xml:space="preserve">El objetivo del Manual de la Tabla de Valoración Documental es servir de instrumento de    soporte para recuperar la memoria institucional, mediante la aplicación de criterios archivísticos y que permitan realizar el plan de transferencias secundarias. </t>
  </si>
  <si>
    <t>FUID FORMATO UNICO DE INVENTARIO</t>
  </si>
  <si>
    <t>Formato Unico de Inventario Documental</t>
  </si>
  <si>
    <t>TABLAS DE RETENCION DOCUMENTAL APROBADAS</t>
  </si>
  <si>
    <t>Instrumentos tablas de retencion documental para aplicar por proceso a los fondos acumulados en los archivos de gestion del Hosptial</t>
  </si>
  <si>
    <t>MANUALES DE USUARIO PANACEA</t>
  </si>
  <si>
    <t>56 manuales de usuarios por modulos componentes administrativo y financiero, estrategico, asistencial y apoyo</t>
  </si>
  <si>
    <t>MANUAL DE USUARIO RFAST</t>
  </si>
  <si>
    <t>Manual de usuario Rfast componente contabilidad, cartera y facturacion</t>
  </si>
  <si>
    <t xml:space="preserve">MANUAL DE USUARIO SATHO Y SAS Y ACTIVOS FIJOS </t>
  </si>
  <si>
    <t xml:space="preserve">Manual de usuario Satho NOMINA, SAS  Gestion de suministros y Activos Fijos </t>
  </si>
  <si>
    <t>BASE DE DATOS NOMINA 1992 A 2002</t>
  </si>
  <si>
    <t>bases de datos nomina desarrollo propio 1992 a 2002 trazabilidad de registros de nomina para consulta de talento humano</t>
  </si>
  <si>
    <t>Videos guia Historia clinica Urgencias, medicamentos, ingreso de pacientes, ordenes quirurgicas y ayudas diagnosticas</t>
  </si>
  <si>
    <t>Video guia para usuario como elaborar Historia clinica de urgencias en Panacea 12 videos, ordenes medicamentos 3 videos, ordenes y quirofanos 6 cideos y ayudas diagnoticas 3 videos</t>
  </si>
  <si>
    <t>Descripcion de modulos de Panacea</t>
  </si>
  <si>
    <t>documentos descripcion de los modulos contenidos en el sistema de informacion panacea que convergen hacia un sistema integrado de informacion Administrativo,, Apoyo a la Gestion, Asistencial, Configuracion y Estrategico.</t>
  </si>
  <si>
    <t>Sistema de informacion SIAGHO</t>
  </si>
  <si>
    <t>Sistemas de informacion sistema de facturacion del ministerio de salud donado al Hospital con informacion de los años 1996 a 1999</t>
  </si>
  <si>
    <t>Sistemas de informacion administracion datos biometrico</t>
  </si>
  <si>
    <t>Sistema de informacion captura de informacion biometrico año 2001 a 2004</t>
  </si>
  <si>
    <t>Sistema de informacion COSTOS</t>
  </si>
  <si>
    <t>Sistema de informacion Costos años 2001 a 2004</t>
  </si>
  <si>
    <t>DATAISS</t>
  </si>
  <si>
    <t>sistema de informacion liquidacion autoliquidacion nomina años 1994 a 2004</t>
  </si>
  <si>
    <t>SOFTWARE HELISA</t>
  </si>
  <si>
    <t>Sistema de informacion contable 1998 a 2001, linea de base del sistema de informacion de contabilidad del Hospital</t>
  </si>
  <si>
    <t>SOFTWARE INDICADORES</t>
  </si>
  <si>
    <t>Sistema de informacion de gestion de indicadores  y no conformes 2004 a 2007</t>
  </si>
  <si>
    <t>BASES DE DATOS NOMINA 1992 - 2001 planta</t>
  </si>
  <si>
    <t>Bases de datos liquidacion de nomina ingresos y egresos nominas años 1992 a 2001</t>
  </si>
  <si>
    <t>BASES DE DATOS NOMINA 1992 - 2001 pensionados</t>
  </si>
  <si>
    <t xml:space="preserve">SOFTWARE MODULO PROGRAMACION DE CIRUGIA </t>
  </si>
  <si>
    <t>Modulo programacion de cirugia años 2003 a 2010</t>
  </si>
  <si>
    <t xml:space="preserve">SOFTWARE RFAST4 Y CARTERA </t>
  </si>
  <si>
    <t>Software RFAST4  facturacion y cartera años 2001 a 2008</t>
  </si>
  <si>
    <t>SOFTWARE SARP</t>
  </si>
  <si>
    <t xml:space="preserve">Software administrador de presupuesto años 2004 a 2008 </t>
  </si>
  <si>
    <t>SOFTWARE SAS</t>
  </si>
  <si>
    <t>Software administrado de gestion de insumos, suministros y farmacia años 2005 a 2017</t>
  </si>
  <si>
    <t>SOFTWARE SATISFACCION</t>
  </si>
  <si>
    <t>Software capturado de la satisfaccion de usuarios 2004 a 2010</t>
  </si>
  <si>
    <t>SOFTWARE GEMA ACTIVOS FIJOS</t>
  </si>
  <si>
    <t xml:space="preserve">software Activos fijos 2013 a 2017, Sistemas de informacion de activos fijos - informacion con hojas de vida de equipos biomedicos y mantenimientos años 2004 a 2007 </t>
  </si>
  <si>
    <t>SOFTWARE DEPOSITOS JUDICIALES</t>
  </si>
  <si>
    <t>Software Depositos judiciales embargos 2002 a 2008</t>
  </si>
  <si>
    <t>Etiquetas de fila</t>
  </si>
  <si>
    <t>(en blanco)</t>
  </si>
  <si>
    <t>Total general</t>
  </si>
  <si>
    <t>Etiquetas de columna</t>
  </si>
  <si>
    <t>Cuenta de Nombre del Activo de Informacion</t>
  </si>
  <si>
    <t xml:space="preserve">Tipologia de los activos </t>
  </si>
  <si>
    <t>TOTAL GENERAL</t>
  </si>
  <si>
    <t>%</t>
  </si>
  <si>
    <t>Cuenta de Clasificación de información
( Ley 1712 de 2014)</t>
  </si>
  <si>
    <t>Cuenta de Nivel de Criticidad</t>
  </si>
  <si>
    <t>NIVEL</t>
  </si>
  <si>
    <t>Cantidad de Activos</t>
  </si>
  <si>
    <t>Frecuencia</t>
  </si>
  <si>
    <t>TOTAL</t>
  </si>
  <si>
    <r>
      <t xml:space="preserve">Vigencia: </t>
    </r>
    <r>
      <rPr>
        <sz val="14"/>
        <color theme="1"/>
        <rFont val="Calibri"/>
        <family val="2"/>
        <scheme val="minor"/>
      </rPr>
      <t>Julio 2025</t>
    </r>
  </si>
  <si>
    <t>Idioma</t>
  </si>
  <si>
    <t>Español</t>
  </si>
  <si>
    <t>Lugar donde se encuentra</t>
  </si>
  <si>
    <t>Servidor de copias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</si>
</sst>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color rgb="FF000000"/>
      <name val="Arial"/>
      <family val="2"/>
    </font>
    <font>
      <sz val="11"/>
      <color rgb="FF000000"/>
      <name val="Arial"/>
      <family val="2"/>
    </font>
    <font>
      <b/>
      <sz val="11"/>
      <color theme="1"/>
      <name val="Arial"/>
      <family val="2"/>
    </font>
    <font>
      <sz val="11"/>
      <color theme="1"/>
      <name val="Arial"/>
      <family val="2"/>
    </font>
    <font>
      <sz val="9"/>
      <color indexed="81"/>
      <name val="Tahoma"/>
      <family val="2"/>
    </font>
    <font>
      <b/>
      <sz val="9"/>
      <color indexed="81"/>
      <name val="Tahoma"/>
      <family val="2"/>
    </font>
    <font>
      <sz val="11"/>
      <color theme="1"/>
      <name val="Calibri"/>
      <family val="2"/>
      <scheme val="minor"/>
    </font>
    <font>
      <b/>
      <sz val="11"/>
      <color theme="0"/>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A8D08D"/>
        <bgColor indexed="64"/>
      </patternFill>
    </fill>
    <fill>
      <patternFill patternType="solid">
        <fgColor rgb="FFE2EFD9"/>
        <bgColor indexed="64"/>
      </patternFill>
    </fill>
    <fill>
      <patternFill patternType="solid">
        <fgColor theme="6"/>
        <bgColor theme="4"/>
      </patternFill>
    </fill>
    <fill>
      <patternFill patternType="solid">
        <fgColor theme="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10" fillId="0" borderId="0" applyFont="0" applyFill="0" applyBorder="0" applyAlignment="0" applyProtection="0"/>
  </cellStyleXfs>
  <cellXfs count="67">
    <xf numFmtId="0" fontId="0" fillId="0" borderId="0" xfId="0"/>
    <xf numFmtId="0" fontId="0" fillId="0" borderId="1" xfId="0" applyBorder="1" applyAlignment="1">
      <alignment wrapText="1"/>
    </xf>
    <xf numFmtId="0" fontId="0" fillId="0" borderId="1" xfId="0" applyBorder="1"/>
    <xf numFmtId="0" fontId="1" fillId="0" borderId="0" xfId="0" applyFont="1"/>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4" borderId="17" xfId="0" applyFont="1" applyFill="1" applyBorder="1" applyAlignment="1">
      <alignment vertical="center" wrapText="1"/>
    </xf>
    <xf numFmtId="0" fontId="5" fillId="0" borderId="8" xfId="0" applyFont="1" applyBorder="1" applyAlignment="1">
      <alignment horizontal="justify" vertical="center" wrapText="1"/>
    </xf>
    <xf numFmtId="0" fontId="4" fillId="4" borderId="17" xfId="0" applyFont="1" applyFill="1" applyBorder="1" applyAlignment="1">
      <alignment vertical="center" wrapText="1"/>
    </xf>
    <xf numFmtId="0" fontId="4" fillId="3" borderId="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0" borderId="17" xfId="0" applyFont="1" applyBorder="1" applyAlignment="1">
      <alignment horizontal="justify"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pivotButton="1"/>
    <xf numFmtId="0" fontId="0" fillId="0" borderId="0" xfId="0" applyAlignment="1">
      <alignment horizontal="left"/>
    </xf>
    <xf numFmtId="0" fontId="0" fillId="0" borderId="0" xfId="0" pivotButton="1" applyAlignment="1">
      <alignment wrapText="1"/>
    </xf>
    <xf numFmtId="0" fontId="0" fillId="0" borderId="0" xfId="0" applyAlignment="1">
      <alignment horizontal="left" wrapText="1"/>
    </xf>
    <xf numFmtId="0" fontId="0" fillId="0" borderId="1" xfId="0" applyBorder="1" applyAlignment="1">
      <alignment horizontal="left" wrapText="1"/>
    </xf>
    <xf numFmtId="0" fontId="12" fillId="5" borderId="1" xfId="0" applyFont="1" applyFill="1" applyBorder="1" applyAlignment="1">
      <alignment wrapText="1"/>
    </xf>
    <xf numFmtId="0" fontId="1" fillId="0" borderId="1" xfId="0" applyFont="1" applyBorder="1" applyAlignment="1">
      <alignment wrapText="1"/>
    </xf>
    <xf numFmtId="0" fontId="0" fillId="0" borderId="2" xfId="0" applyBorder="1" applyAlignment="1">
      <alignment wrapText="1"/>
    </xf>
    <xf numFmtId="0" fontId="0" fillId="6" borderId="1" xfId="0" applyFill="1" applyBorder="1" applyAlignment="1">
      <alignment wrapText="1"/>
    </xf>
    <xf numFmtId="9" fontId="0" fillId="0" borderId="1" xfId="1" applyFont="1" applyBorder="1" applyAlignment="1">
      <alignment wrapText="1"/>
    </xf>
    <xf numFmtId="0" fontId="0" fillId="0" borderId="1" xfId="0" applyBorder="1" applyAlignment="1">
      <alignment horizontal="left"/>
    </xf>
    <xf numFmtId="0" fontId="0" fillId="6" borderId="1" xfId="0" applyFill="1" applyBorder="1"/>
    <xf numFmtId="0" fontId="11" fillId="6" borderId="1" xfId="0" applyFont="1" applyFill="1" applyBorder="1"/>
    <xf numFmtId="0" fontId="1" fillId="0" borderId="1" xfId="0" applyFont="1" applyBorder="1"/>
    <xf numFmtId="9" fontId="0" fillId="0" borderId="1" xfId="1" applyFont="1" applyBorder="1"/>
    <xf numFmtId="0" fontId="1" fillId="2" borderId="9" xfId="0" applyFont="1" applyFill="1" applyBorder="1" applyAlignment="1">
      <alignment horizontal="center" vertical="center"/>
    </xf>
    <xf numFmtId="0" fontId="1" fillId="2" borderId="9" xfId="0" applyFont="1" applyFill="1" applyBorder="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0" fillId="0" borderId="0" xfId="0" applyBorder="1"/>
  </cellXfs>
  <cellStyles count="2">
    <cellStyle name="Normal" xfId="0" builtinId="0"/>
    <cellStyle name="Porcentaje" xfId="1" builtinId="5"/>
  </cellStyles>
  <dxfs count="17">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theme="6"/>
        </patternFill>
      </fill>
    </dxf>
    <dxf>
      <fill>
        <patternFill patternType="solid">
          <bgColor theme="6"/>
        </patternFill>
      </fill>
    </dxf>
    <dxf>
      <fill>
        <patternFill patternType="solid">
          <bgColor theme="6"/>
        </patternFill>
      </fill>
    </dxf>
    <dxf>
      <fill>
        <patternFill patternType="solid">
          <bgColor theme="6"/>
        </patternFill>
      </fill>
    </dxf>
    <dxf>
      <fill>
        <patternFill patternType="solid">
          <bgColor theme="6"/>
        </patternFill>
      </fill>
    </dxf>
    <dxf>
      <fill>
        <patternFill patternType="solid">
          <bgColor theme="6"/>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a:t>Informacion Reservada</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5000-4FD6-85FD-C70711D41768}"/>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5000-4FD6-85FD-C70711D41768}"/>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5000-4FD6-85FD-C70711D41768}"/>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CO"/>
                </a:p>
              </c:txPr>
              <c:dLblPos val="inEnd"/>
              <c:showLegendKey val="0"/>
              <c:showVal val="1"/>
              <c:showCatName val="1"/>
              <c:showSerName val="0"/>
              <c:showPercent val="1"/>
              <c:showBubbleSize val="0"/>
              <c:extLst>
                <c:ext xmlns:c16="http://schemas.microsoft.com/office/drawing/2014/chart" uri="{C3380CC4-5D6E-409C-BE32-E72D297353CC}">
                  <c16:uniqueId val="{00000001-5000-4FD6-85FD-C70711D41768}"/>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s-CO"/>
                </a:p>
              </c:txPr>
              <c:dLblPos val="inEnd"/>
              <c:showLegendKey val="0"/>
              <c:showVal val="1"/>
              <c:showCatName val="1"/>
              <c:showSerName val="0"/>
              <c:showPercent val="1"/>
              <c:showBubbleSize val="0"/>
              <c:extLst>
                <c:ext xmlns:c16="http://schemas.microsoft.com/office/drawing/2014/chart" uri="{C3380CC4-5D6E-409C-BE32-E72D297353CC}">
                  <c16:uniqueId val="{00000002-5000-4FD6-85FD-C70711D41768}"/>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s-CO"/>
                </a:p>
              </c:txPr>
              <c:dLblPos val="inEnd"/>
              <c:showLegendKey val="0"/>
              <c:showVal val="1"/>
              <c:showCatName val="1"/>
              <c:showSerName val="0"/>
              <c:showPercent val="1"/>
              <c:showBubbleSize val="0"/>
              <c:extLst>
                <c:ext xmlns:c16="http://schemas.microsoft.com/office/drawing/2014/chart" uri="{C3380CC4-5D6E-409C-BE32-E72D297353CC}">
                  <c16:uniqueId val="{00000003-5000-4FD6-85FD-C70711D41768}"/>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inEnd"/>
            <c:showLegendKey val="0"/>
            <c:showVal val="1"/>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'ANALISIS 1'!$A$26:$A$28</c:f>
              <c:strCache>
                <c:ptCount val="3"/>
                <c:pt idx="0">
                  <c:v>Información Pública </c:v>
                </c:pt>
                <c:pt idx="1">
                  <c:v>Información Reservada </c:v>
                </c:pt>
                <c:pt idx="2">
                  <c:v>N/A</c:v>
                </c:pt>
              </c:strCache>
            </c:strRef>
          </c:cat>
          <c:val>
            <c:numRef>
              <c:f>'ANALISIS 1'!$B$26:$B$28</c:f>
              <c:numCache>
                <c:formatCode>General</c:formatCode>
                <c:ptCount val="3"/>
                <c:pt idx="0">
                  <c:v>55</c:v>
                </c:pt>
                <c:pt idx="1">
                  <c:v>41</c:v>
                </c:pt>
                <c:pt idx="2">
                  <c:v>33</c:v>
                </c:pt>
              </c:numCache>
            </c:numRef>
          </c:val>
          <c:extLst>
            <c:ext xmlns:c16="http://schemas.microsoft.com/office/drawing/2014/chart" uri="{C3380CC4-5D6E-409C-BE32-E72D297353CC}">
              <c16:uniqueId val="{00000000-5000-4FD6-85FD-C70711D41768}"/>
            </c:ext>
          </c:extLst>
        </c:ser>
        <c:dLbls>
          <c:dLblPos val="inEnd"/>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US"/>
              <a:t>Nivel de Criticidad de los Activos de Informacion</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0.29143518518518519"/>
          <c:w val="0.93888888888888888"/>
          <c:h val="0.65300925925925923"/>
        </c:manualLayout>
      </c:layout>
      <c:pie3DChart>
        <c:varyColors val="1"/>
        <c:ser>
          <c:idx val="0"/>
          <c:order val="0"/>
          <c:tx>
            <c:strRef>
              <c:f>'ANALISIS 2'!$F$3</c:f>
              <c:strCache>
                <c:ptCount val="1"/>
                <c:pt idx="0">
                  <c:v>Frecuencia</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2430-43AE-A08D-C420A78AA17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2430-43AE-A08D-C420A78AA17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3-2430-43AE-A08D-C420A78AA17E}"/>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s-CO"/>
                </a:p>
              </c:txPr>
              <c:dLblPos val="inEnd"/>
              <c:showLegendKey val="0"/>
              <c:showVal val="1"/>
              <c:showCatName val="1"/>
              <c:showSerName val="0"/>
              <c:showPercent val="0"/>
              <c:showBubbleSize val="0"/>
              <c:extLst>
                <c:ext xmlns:c16="http://schemas.microsoft.com/office/drawing/2014/chart" uri="{C3380CC4-5D6E-409C-BE32-E72D297353CC}">
                  <c16:uniqueId val="{00000001-2430-43AE-A08D-C420A78AA17E}"/>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s-CO"/>
                </a:p>
              </c:txPr>
              <c:dLblPos val="inEnd"/>
              <c:showLegendKey val="0"/>
              <c:showVal val="1"/>
              <c:showCatName val="1"/>
              <c:showSerName val="0"/>
              <c:showPercent val="0"/>
              <c:showBubbleSize val="0"/>
              <c:extLst>
                <c:ext xmlns:c16="http://schemas.microsoft.com/office/drawing/2014/chart" uri="{C3380CC4-5D6E-409C-BE32-E72D297353CC}">
                  <c16:uniqueId val="{00000002-2430-43AE-A08D-C420A78AA17E}"/>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s-CO"/>
                </a:p>
              </c:txPr>
              <c:dLblPos val="inEnd"/>
              <c:showLegendKey val="0"/>
              <c:showVal val="1"/>
              <c:showCatName val="1"/>
              <c:showSerName val="0"/>
              <c:showPercent val="0"/>
              <c:showBubbleSize val="0"/>
              <c:extLst>
                <c:ext xmlns:c16="http://schemas.microsoft.com/office/drawing/2014/chart" uri="{C3380CC4-5D6E-409C-BE32-E72D297353CC}">
                  <c16:uniqueId val="{00000003-2430-43AE-A08D-C420A78AA17E}"/>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inEnd"/>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'ANALISIS 2'!$D$4:$D$6</c:f>
              <c:strCache>
                <c:ptCount val="3"/>
                <c:pt idx="0">
                  <c:v>MEDIA</c:v>
                </c:pt>
                <c:pt idx="1">
                  <c:v>BAJA</c:v>
                </c:pt>
                <c:pt idx="2">
                  <c:v>ALTA</c:v>
                </c:pt>
              </c:strCache>
            </c:strRef>
          </c:cat>
          <c:val>
            <c:numRef>
              <c:f>'ANALISIS 2'!$F$4:$F$6</c:f>
              <c:numCache>
                <c:formatCode>0%</c:formatCode>
                <c:ptCount val="3"/>
                <c:pt idx="0">
                  <c:v>0.41860465116279072</c:v>
                </c:pt>
                <c:pt idx="1">
                  <c:v>0.37984496124031009</c:v>
                </c:pt>
                <c:pt idx="2">
                  <c:v>0.20155038759689922</c:v>
                </c:pt>
              </c:numCache>
            </c:numRef>
          </c:val>
          <c:extLst>
            <c:ext xmlns:c16="http://schemas.microsoft.com/office/drawing/2014/chart" uri="{C3380CC4-5D6E-409C-BE32-E72D297353CC}">
              <c16:uniqueId val="{00000000-2430-43AE-A08D-C420A78AA17E}"/>
            </c:ext>
          </c:extLst>
        </c:ser>
        <c:dLbls>
          <c:dLblPos val="inEnd"/>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CO"/>
        </a:p>
      </c:txPr>
    </c:title>
    <c:autoTitleDeleted val="0"/>
    <c:plotArea>
      <c:layout/>
      <c:pieChart>
        <c:varyColors val="1"/>
        <c:ser>
          <c:idx val="0"/>
          <c:order val="0"/>
          <c:tx>
            <c:strRef>
              <c:f>'ANALSIS TIPOLOGIA'!$H$15</c:f>
              <c:strCache>
                <c:ptCount val="1"/>
                <c:pt idx="0">
                  <c:v>Total general</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F5C0-4C81-B97F-316E5F06AD8C}"/>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F5C0-4C81-B97F-316E5F06AD8C}"/>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F5C0-4C81-B97F-316E5F06AD8C}"/>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F5C0-4C81-B97F-316E5F06AD8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'ANALSIS TIPOLOGIA'!$A$16:$A$19</c:f>
              <c:strCache>
                <c:ptCount val="4"/>
                <c:pt idx="0">
                  <c:v>Sistemas de informacion y Estadistica y GD</c:v>
                </c:pt>
                <c:pt idx="1">
                  <c:v>Talento Humano</c:v>
                </c:pt>
                <c:pt idx="2">
                  <c:v>Calidad</c:v>
                </c:pt>
                <c:pt idx="3">
                  <c:v>Atención al Usuario</c:v>
                </c:pt>
              </c:strCache>
            </c:strRef>
          </c:cat>
          <c:val>
            <c:numRef>
              <c:f>'ANALSIS TIPOLOGIA'!$H$16:$H$19</c:f>
              <c:numCache>
                <c:formatCode>General</c:formatCode>
                <c:ptCount val="4"/>
                <c:pt idx="0">
                  <c:v>83</c:v>
                </c:pt>
                <c:pt idx="1">
                  <c:v>18</c:v>
                </c:pt>
                <c:pt idx="2">
                  <c:v>14</c:v>
                </c:pt>
                <c:pt idx="3">
                  <c:v>9</c:v>
                </c:pt>
              </c:numCache>
            </c:numRef>
          </c:val>
          <c:extLst>
            <c:ext xmlns:c16="http://schemas.microsoft.com/office/drawing/2014/chart" uri="{C3380CC4-5D6E-409C-BE32-E72D297353CC}">
              <c16:uniqueId val="{00000000-86BD-42A6-B487-6A93A3ABE450}"/>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Tipologia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BFE-4DEC-B8FD-1B56E358D70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BFE-4DEC-B8FD-1B56E358D70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BFE-4DEC-B8FD-1B56E358D70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BFE-4DEC-B8FD-1B56E358D70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BFE-4DEC-B8FD-1B56E358D70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4BFE-4DEC-B8FD-1B56E358D70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'ANALSIS TIPOLOGIA'!$B$15:$G$15</c:f>
              <c:strCache>
                <c:ptCount val="6"/>
                <c:pt idx="0">
                  <c:v>Componentes de red </c:v>
                </c:pt>
                <c:pt idx="1">
                  <c:v>Hardware</c:v>
                </c:pt>
                <c:pt idx="2">
                  <c:v>Informacion</c:v>
                </c:pt>
                <c:pt idx="3">
                  <c:v>Intangibles </c:v>
                </c:pt>
                <c:pt idx="4">
                  <c:v>Servicios</c:v>
                </c:pt>
                <c:pt idx="5">
                  <c:v>Software</c:v>
                </c:pt>
              </c:strCache>
            </c:strRef>
          </c:cat>
          <c:val>
            <c:numRef>
              <c:f>'ANALSIS TIPOLOGIA'!$B$21:$G$21</c:f>
              <c:numCache>
                <c:formatCode>General</c:formatCode>
                <c:ptCount val="6"/>
                <c:pt idx="0">
                  <c:v>1</c:v>
                </c:pt>
                <c:pt idx="1">
                  <c:v>12</c:v>
                </c:pt>
                <c:pt idx="2">
                  <c:v>82</c:v>
                </c:pt>
                <c:pt idx="3">
                  <c:v>1</c:v>
                </c:pt>
                <c:pt idx="4">
                  <c:v>1</c:v>
                </c:pt>
                <c:pt idx="5">
                  <c:v>32</c:v>
                </c:pt>
              </c:numCache>
            </c:numRef>
          </c:val>
          <c:extLst>
            <c:ext xmlns:c16="http://schemas.microsoft.com/office/drawing/2014/chart" uri="{C3380CC4-5D6E-409C-BE32-E72D297353CC}">
              <c16:uniqueId val="{00000000-9950-45C8-8AB2-78BC3A0179EB}"/>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742950</xdr:colOff>
      <xdr:row>0</xdr:row>
      <xdr:rowOff>66676</xdr:rowOff>
    </xdr:from>
    <xdr:to>
      <xdr:col>1</xdr:col>
      <xdr:colOff>914401</xdr:colOff>
      <xdr:row>2</xdr:row>
      <xdr:rowOff>190501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0" y="66676"/>
          <a:ext cx="914401"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11</xdr:row>
      <xdr:rowOff>109537</xdr:rowOff>
    </xdr:from>
    <xdr:to>
      <xdr:col>7</xdr:col>
      <xdr:colOff>533400</xdr:colOff>
      <xdr:row>25</xdr:row>
      <xdr:rowOff>185737</xdr:rowOff>
    </xdr:to>
    <xdr:graphicFrame macro="">
      <xdr:nvGraphicFramePr>
        <xdr:cNvPr id="8" name="Gráfico 7">
          <a:extLst>
            <a:ext uri="{FF2B5EF4-FFF2-40B4-BE49-F238E27FC236}">
              <a16:creationId xmlns:a16="http://schemas.microsoft.com/office/drawing/2014/main" id="{2A0C1AF4-437E-A779-7C1F-9E10CA1B8E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723900</xdr:colOff>
      <xdr:row>11</xdr:row>
      <xdr:rowOff>14287</xdr:rowOff>
    </xdr:from>
    <xdr:to>
      <xdr:col>10</xdr:col>
      <xdr:colOff>752476</xdr:colOff>
      <xdr:row>25</xdr:row>
      <xdr:rowOff>90487</xdr:rowOff>
    </xdr:to>
    <xdr:graphicFrame macro="">
      <xdr:nvGraphicFramePr>
        <xdr:cNvPr id="2" name="Gráfico 1">
          <a:extLst>
            <a:ext uri="{FF2B5EF4-FFF2-40B4-BE49-F238E27FC236}">
              <a16:creationId xmlns:a16="http://schemas.microsoft.com/office/drawing/2014/main" id="{90CD74D7-0675-D756-1E87-373442F4EF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733425</xdr:colOff>
      <xdr:row>5</xdr:row>
      <xdr:rowOff>185737</xdr:rowOff>
    </xdr:from>
    <xdr:to>
      <xdr:col>15</xdr:col>
      <xdr:colOff>733425</xdr:colOff>
      <xdr:row>17</xdr:row>
      <xdr:rowOff>14287</xdr:rowOff>
    </xdr:to>
    <xdr:graphicFrame macro="">
      <xdr:nvGraphicFramePr>
        <xdr:cNvPr id="3" name="Gráfico 2">
          <a:extLst>
            <a:ext uri="{FF2B5EF4-FFF2-40B4-BE49-F238E27FC236}">
              <a16:creationId xmlns:a16="http://schemas.microsoft.com/office/drawing/2014/main" id="{2E25FDF2-E701-4714-7D7E-73C753677C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723900</xdr:colOff>
      <xdr:row>20</xdr:row>
      <xdr:rowOff>33337</xdr:rowOff>
    </xdr:from>
    <xdr:to>
      <xdr:col>15</xdr:col>
      <xdr:colOff>723900</xdr:colOff>
      <xdr:row>34</xdr:row>
      <xdr:rowOff>109537</xdr:rowOff>
    </xdr:to>
    <xdr:graphicFrame macro="">
      <xdr:nvGraphicFramePr>
        <xdr:cNvPr id="4" name="Gráfico 3">
          <a:extLst>
            <a:ext uri="{FF2B5EF4-FFF2-40B4-BE49-F238E27FC236}">
              <a16:creationId xmlns:a16="http://schemas.microsoft.com/office/drawing/2014/main" id="{6149970A-7427-1DC1-7E2D-293A4D9D2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950.57895949074" createdVersion="8" refreshedVersion="8" minRefreshableVersion="3" recordCount="129" xr:uid="{D0E74F9F-0E0B-4BCA-9013-CE11237AA3D5}">
  <cacheSource type="worksheet">
    <worksheetSource ref="B5:H134" sheet="INSTRUMENTO"/>
  </cacheSource>
  <cacheFields count="5">
    <cacheField name="Nombre del Proceso" numFmtId="0">
      <sharedItems containsBlank="1" count="6">
        <s v="Atención al Usuario"/>
        <s v="Activos fijos"/>
        <s v="Calidad"/>
        <s v="Talento Humano"/>
        <s v="Sistemas de informacion y Estadistica y GD"/>
        <m/>
      </sharedItems>
    </cacheField>
    <cacheField name="Nombre del Activo de Informacion" numFmtId="0">
      <sharedItems/>
    </cacheField>
    <cacheField name="Descripcion del Activo" numFmtId="0">
      <sharedItems longText="1"/>
    </cacheField>
    <cacheField name="Responsable del Activo" numFmtId="0">
      <sharedItems/>
    </cacheField>
    <cacheField name="Tipologia del Activo" numFmtId="0">
      <sharedItems count="7">
        <s v="Informacion"/>
        <s v="Software"/>
        <s v="nformación"/>
        <s v="Hardware"/>
        <s v="Servicios"/>
        <s v="Intangibles "/>
        <s v="Componentes de red "/>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950.603572453707" createdVersion="8" refreshedVersion="8" minRefreshableVersion="3" recordCount="129" xr:uid="{35C367D0-F27F-4CEA-97B9-3D7935214C6E}">
  <cacheSource type="worksheet">
    <worksheetSource ref="B5:J134" sheet="INSTRUMENTO"/>
  </cacheSource>
  <cacheFields count="7">
    <cacheField name="Nombre del Proceso" numFmtId="0">
      <sharedItems containsBlank="1" count="6">
        <s v="Atención al Usuario"/>
        <s v="Activos fijos"/>
        <s v="Calidad"/>
        <s v="Talento Humano"/>
        <s v="Sistemas de informacion y Estadistica y GD"/>
        <m/>
      </sharedItems>
    </cacheField>
    <cacheField name="Nombre del Activo de Informacion" numFmtId="0">
      <sharedItems/>
    </cacheField>
    <cacheField name="Descripcion del Activo" numFmtId="0">
      <sharedItems longText="1"/>
    </cacheField>
    <cacheField name="Responsable del Activo" numFmtId="0">
      <sharedItems/>
    </cacheField>
    <cacheField name="Tipologia del Activo" numFmtId="0">
      <sharedItems/>
    </cacheField>
    <cacheField name="Clasificación de información_x000a_( Ley 1712 de 2014)" numFmtId="0">
      <sharedItems count="3">
        <s v="Información Reservada "/>
        <s v="Información Pública "/>
        <s v="N/A"/>
      </sharedItems>
    </cacheField>
    <cacheField name="Clasificación de información_x000a_(Ley 1581 de 2012 )"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950.617286921297" createdVersion="8" refreshedVersion="8" minRefreshableVersion="3" recordCount="129" xr:uid="{E7E12AE3-23C4-47F3-A159-EE1934B4352B}">
  <cacheSource type="worksheet">
    <worksheetSource ref="A5:N134" sheet="INSTRUMENTO"/>
  </cacheSource>
  <cacheFields count="12">
    <cacheField name="Orden" numFmtId="0">
      <sharedItems containsSemiMixedTypes="0" containsString="0" containsNumber="1" containsInteger="1" minValue="1" maxValue="129"/>
    </cacheField>
    <cacheField name="Nombre del Proceso" numFmtId="0">
      <sharedItems containsBlank="1"/>
    </cacheField>
    <cacheField name="Nombre del Activo de Informacion" numFmtId="0">
      <sharedItems/>
    </cacheField>
    <cacheField name="Descripcion del Activo" numFmtId="0">
      <sharedItems longText="1"/>
    </cacheField>
    <cacheField name="Responsable del Activo" numFmtId="0">
      <sharedItems/>
    </cacheField>
    <cacheField name="Tipologia del Activo" numFmtId="0">
      <sharedItems/>
    </cacheField>
    <cacheField name="Clasificación de información_x000a_( Ley 1712 de 2014)" numFmtId="0">
      <sharedItems/>
    </cacheField>
    <cacheField name="Clasificación de información_x000a_(Ley 1581 de 2012 )" numFmtId="0">
      <sharedItems/>
    </cacheField>
    <cacheField name="Criticidad respecto a su confidencialidad" numFmtId="0">
      <sharedItems/>
    </cacheField>
    <cacheField name="Criticidad respecto a complejidad o integridad" numFmtId="0">
      <sharedItems/>
    </cacheField>
    <cacheField name="Criticidad respecto a su disponibilidad" numFmtId="0">
      <sharedItems/>
    </cacheField>
    <cacheField name="Nivel de Criticidad" numFmtId="0">
      <sharedItems count="3">
        <s v="MEDIA"/>
        <s v="ALTA"/>
        <s v="BAJ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x v="0"/>
    <s v="Base de datos de Satisfacción al Usuario"/>
    <s v="Base de Datos de Satisfacción al Usuario"/>
    <s v="Astrid Sofía Romero Agredo"/>
    <x v="0"/>
  </r>
  <r>
    <x v="0"/>
    <s v="Base de datos de PQRSYF"/>
    <s v="Base de Datos de PQRSYF"/>
    <s v="Astrid Sofía Romero Agredo"/>
    <x v="0"/>
  </r>
  <r>
    <x v="0"/>
    <s v="Informe Altas Voluntarias"/>
    <s v="Base de datos Excel Altas voluntarias"/>
    <s v="Astrid Sofía Romero Agredo"/>
    <x v="0"/>
  </r>
  <r>
    <x v="0"/>
    <s v="Informe Satisfacción al Usuario"/>
    <s v="Informe Excel Satisfacción al Usuario"/>
    <s v="Astrid Sofía Romero Agredo"/>
    <x v="0"/>
  </r>
  <r>
    <x v="0"/>
    <s v="Informe PQRSYF "/>
    <s v="Informe Excel PQRSYF"/>
    <s v="Astrid Sofía Romero Agredo"/>
    <x v="0"/>
  </r>
  <r>
    <x v="0"/>
    <s v="Informe Indicadores"/>
    <s v="Informe Excel Indicadores"/>
    <s v="Astrid Sofía Romero Agredo"/>
    <x v="0"/>
  </r>
  <r>
    <x v="0"/>
    <s v="Documento Guía de Atención al Usuario"/>
    <s v="Guía PDF"/>
    <s v="Astrid Sofía Romero Agredo"/>
    <x v="0"/>
  </r>
  <r>
    <x v="0"/>
    <s v="Documento Guía Vulneración de Derechos"/>
    <s v="Guía PDF"/>
    <s v="Astrid Sofía Romero Agredo"/>
    <x v="0"/>
  </r>
  <r>
    <x v="0"/>
    <s v="Documento Procedimiento de PQRSYF"/>
    <s v="Procedimiento "/>
    <s v="Astrid Sofía Romero Agredo"/>
    <x v="0"/>
  </r>
  <r>
    <x v="1"/>
    <s v="Base de datos de Activos Fijos"/>
    <s v="Base de datos con información de inventario de activos fijos existentes en el hospital"/>
    <s v="Walter Escobar Ospina"/>
    <x v="1"/>
  </r>
  <r>
    <x v="1"/>
    <s v="Base de datos de Activos Fijos"/>
    <s v="Base de datos en excell con la información de inventario de activos fijos existentes en el hospital"/>
    <s v="Walter Escobar Ospina"/>
    <x v="0"/>
  </r>
  <r>
    <x v="1"/>
    <s v="Formatos para movimientos de activos fijos"/>
    <s v="Novedades de entrega dependiendo del tipo de movimiento del activo fijo, (entrega inicial, traslado interno, traslado externo, baja y pestamo) Código: GAF-F-015-09, vigencia: Abril 2021, Versión:3"/>
    <s v="Walter Escobar Ospina"/>
    <x v="0"/>
  </r>
  <r>
    <x v="1"/>
    <s v="Base de datos depreciacion mensual y acumulada de Activos Fijos"/>
    <s v="Base de datos en excell con la información de las depreciaciones mensuales y acumuladas  de los activos fijos existentes en el hospital."/>
    <s v="Walter Escobar Ospina"/>
    <x v="0"/>
  </r>
  <r>
    <x v="2"/>
    <s v="Informacion documentada"/>
    <s v="Manuales, procedimientos, protocolos, guias, formatos, folletos, rutas."/>
    <s v="Mayra Arenas"/>
    <x v="0"/>
  </r>
  <r>
    <x v="2"/>
    <s v="Base de datos indicadores "/>
    <s v="Cuadro de mando Consolidado de indicadores de los procesos de la vigencia "/>
    <s v="Mayra Arenas"/>
    <x v="0"/>
  </r>
  <r>
    <x v="2"/>
    <s v="informe 1552"/>
    <s v="informe de indicadores segurn resolucion 1552 a las EPS"/>
    <s v="Mayra Arenas"/>
    <x v="0"/>
  </r>
  <r>
    <x v="2"/>
    <s v="informe 2193"/>
    <s v="informe de indicadores según decreto 2193 a los entes de control - SSPD"/>
    <s v="Mayra Arenas"/>
    <x v="0"/>
  </r>
  <r>
    <x v="2"/>
    <s v="PAMEC"/>
    <s v="Programa de Auditoria para el mejoramiento de la calidad en salud, Autoevaluacion en el sistema unico de acreditacion y planes de mejora."/>
    <s v="Diego Infante"/>
    <x v="0"/>
  </r>
  <r>
    <x v="2"/>
    <s v="circular 12"/>
    <s v="indicador de cumplimiento del PAMEC de la circular unica."/>
    <s v="Diego Infante"/>
    <x v="0"/>
  </r>
  <r>
    <x v="2"/>
    <s v="ACPM"/>
    <s v="Planes de Accion correctivos, preventivos y de mejora derivados de auditorias internas y externas."/>
    <s v="Esperanza Pinilla"/>
    <x v="0"/>
  </r>
  <r>
    <x v="2"/>
    <s v="Registros de Habilitación"/>
    <s v="Novedades, Autoevaluaciones"/>
    <s v="Esperanza Pinilla"/>
    <x v="0"/>
  </r>
  <r>
    <x v="2"/>
    <s v="Actas de reunion"/>
    <s v="Actas de Grupo primario, comites y grupos de trabajo"/>
    <s v="Diego Infante"/>
    <x v="0"/>
  </r>
  <r>
    <x v="2"/>
    <s v="No conformes"/>
    <s v="Hallazgos, incidentes asistenciales , admiinstrativos , eventos adversos"/>
    <s v="Tatiana Franco"/>
    <x v="0"/>
  </r>
  <r>
    <x v="2"/>
    <s v="Auditoria"/>
    <s v="informes de Auditoria interna, auditoria de paciente trazador"/>
    <s v="Tatiana Franco"/>
    <x v="0"/>
  </r>
  <r>
    <x v="2"/>
    <s v="Programa de Segurida del Paciente"/>
    <s v="Estrategias y actividades de implementacion ,seguimiento y evaluacion de las buenas practicas en seguridad del paciente"/>
    <s v="Estefania Arcila"/>
    <x v="0"/>
  </r>
  <r>
    <x v="2"/>
    <s v="Gestion de Eventos Adversos"/>
    <s v="Analisis  y gestion de casos"/>
    <s v="Estefania Arcila"/>
    <x v="0"/>
  </r>
  <r>
    <x v="2"/>
    <s v="Comité de Seguridad del paciente"/>
    <s v="Actas de grupos de analisis y de seguimiento al programa de seguridad del paciente"/>
    <s v="Estefania Arcila"/>
    <x v="0"/>
  </r>
  <r>
    <x v="3"/>
    <s v="Base de Datos de Nomina"/>
    <s v="Base de datos con información de nómina de la entidad"/>
    <s v="Oscar Salazar"/>
    <x v="2"/>
  </r>
  <r>
    <x v="3"/>
    <s v="Plan de Capacitación"/>
    <s v="Plan de Capacitación"/>
    <s v="Oscar Salazar"/>
    <x v="0"/>
  </r>
  <r>
    <x v="3"/>
    <s v="Manual de Funciones"/>
    <s v="Manual de Funciones actualizado 2020"/>
    <s v="Oscar Salazar"/>
    <x v="0"/>
  </r>
  <r>
    <x v="3"/>
    <s v="Plan de Cargos"/>
    <s v="Plan de Cargos 2020-2021"/>
    <s v="Oscar Salazar"/>
    <x v="0"/>
  </r>
  <r>
    <x v="3"/>
    <s v="Matriz de Peligros y Riesgos"/>
    <s v="Identificación de Peligros y Valoración de los Riesgos"/>
    <s v="Diana Patricia Garcia"/>
    <x v="0"/>
  </r>
  <r>
    <x v="3"/>
    <s v="Indicadores de Gestión"/>
    <s v="Indicadores de Gestión de Talento Humano"/>
    <s v="Oscar Salazar"/>
    <x v="0"/>
  </r>
  <r>
    <x v="3"/>
    <s v="Informe de Cultura Organizacional "/>
    <s v="Informe de Cultura Organizacional "/>
    <s v="Oscar Salazar"/>
    <x v="0"/>
  </r>
  <r>
    <x v="3"/>
    <s v="Informe de Evaluación de Desempeño"/>
    <s v="Informe de Evaluación de Desempeño"/>
    <s v="Oscar Salazar"/>
    <x v="0"/>
  </r>
  <r>
    <x v="3"/>
    <s v="Autoevaluación MIPG"/>
    <s v="Autoevaluacion MIPG"/>
    <s v="Oscar Salazar"/>
    <x v="0"/>
  </r>
  <r>
    <x v="3"/>
    <s v="Plan Estrategico y de Previsón Gestión de Talento Humano"/>
    <s v="Plan Estrategico y de Previsón Gestión de Talento Humano 2020-2024"/>
    <s v="Oscar Salazar"/>
    <x v="0"/>
  </r>
  <r>
    <x v="3"/>
    <s v="Plan de Bienestar, Estimulos e Incentivos "/>
    <s v="Plan de Bienestar, Estimulos e Incentivos  Vigentes 2020-2021"/>
    <s v="Oscar Salazar"/>
    <x v="0"/>
  </r>
  <r>
    <x v="3"/>
    <s v="Procedimiento de Liquidación y Cesantias"/>
    <s v="Procedimiento de Liquidación y Cesantias"/>
    <s v="Zarina Naranjo"/>
    <x v="0"/>
  </r>
  <r>
    <x v="3"/>
    <s v="Procedimiento de Vacaciones"/>
    <s v="Procedimiento de Vacaciones"/>
    <s v="Zarina Naranjo"/>
    <x v="0"/>
  </r>
  <r>
    <x v="3"/>
    <s v="Procedimiento de Capacitaciones"/>
    <s v="Procedimiento de Capacitaciones"/>
    <s v="Oscar Salazar"/>
    <x v="0"/>
  </r>
  <r>
    <x v="3"/>
    <s v="Manual de Prevención y Control de Comportamientos Agresivos Cliente Interno y Externo"/>
    <s v="Manual de Prevención y Control de Comportamientos Agresivos Cliente Interno y Externo"/>
    <s v="Oscar Salazar"/>
    <x v="0"/>
  </r>
  <r>
    <x v="3"/>
    <s v="Manual del Sistema de Gestión y Seguridad y Salud en el Trabajo"/>
    <s v="Manual del Sistema de Gestión y Seguridad y Salud en el Trabajo"/>
    <s v="Diana Patricia Garcia"/>
    <x v="0"/>
  </r>
  <r>
    <x v="3"/>
    <s v="Base de Datos de Nomina (Asstracud)"/>
    <s v="Base de datos con información de nómina de la ASSTRACUD"/>
    <s v="Liseth Moncada"/>
    <x v="0"/>
  </r>
  <r>
    <x v="3"/>
    <s v="Procedimiento Archivos y Custodia de Historias Laborales"/>
    <s v="Procedimiento Archivos y Custodia de Historias Laborales"/>
    <s v="Oscar Salazar"/>
    <x v="0"/>
  </r>
  <r>
    <x v="4"/>
    <s v="Tabla de indicadores trazadores del proceso de TI "/>
    <s v="Herramienta de medición que se utiliza para el cumplimiento de las metas y son actualizados periódicamente por el área "/>
    <s v="Mario Gonzalez Hernandez"/>
    <x v="0"/>
  </r>
  <r>
    <x v="4"/>
    <s v="Contratos y actas de soporte y seguimiento  proveedores TI"/>
    <s v="Archivos en los cuales se formalizan y se detallan los acuerdos y definiciones de la adquisición de un producto o servicio "/>
    <s v="Mario Gonzalez Hernandez"/>
    <x v="0"/>
  </r>
  <r>
    <x v="4"/>
    <s v="Servidor de Aplicaciones Sistemas de informacion Panacea"/>
    <s v="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
    <s v="Mario Gonzalez Hernandez"/>
    <x v="3"/>
  </r>
  <r>
    <x v="4"/>
    <s v="Servidor de aplicaciones de Pruebas en Maquina virtual "/>
    <s v="Modelo: HYPER-V_x000a_RAM: 10 GB_x000a_Procesador:  Intel Xeon E5-2630_x000a_DISCOS DUROS: 50GBN/AWINDOWS SERVER 2012 R2PANACEACENTRO DE DATOS LOCALSERVIDOR DE PRUEBAS_x000a__x000a_Servidor de pruebas para administrar la gestion de cambios winserver 2014r2 y Panacea como servidor de aplicaciones C#  y .net"/>
    <s v="Mario Gonzalez Hernandez"/>
    <x v="1"/>
  </r>
  <r>
    <x v="4"/>
    <s v="Firewall "/>
    <s v="Firewall TZ400 primera linea de defensa del Hospital marca Sonicwall  DELL"/>
    <s v="Mario Gonzalez Hernandez"/>
    <x v="3"/>
  </r>
  <r>
    <x v="4"/>
    <s v="Consola de Antivirus con 270 licencias "/>
    <s v="Antivirus f-secury software de detencion de archivos maliciosos"/>
    <s v="Mario Gonzalez Hernandez"/>
    <x v="1"/>
  </r>
  <r>
    <x v="4"/>
    <s v="SW_Core - Cantidad 1 "/>
    <s v="Dell -Capa 3 - Puertos 24 "/>
    <s v="Mario Gonzalez Hernandez"/>
    <x v="3"/>
  </r>
  <r>
    <x v="4"/>
    <s v="Switches - Cantidad 8 "/>
    <s v="Dell - Sw capa 2 - Puertos 24 "/>
    <s v="Mario Gonzalez Hernandez"/>
    <x v="3"/>
  </r>
  <r>
    <x v="4"/>
    <s v="Acces Pont Total 10 AP "/>
    <s v="POE (No necesitan fuente eléctrica) "/>
    <s v="Mario Gonzalez Hernandez"/>
    <x v="3"/>
  </r>
  <r>
    <x v="4"/>
    <s v="Roter_Claro Roter_Movistar "/>
    <s v="Cable_Modem internet ultra banda ancha 100 megas"/>
    <s v="Mario Gonzalez Hernandez"/>
    <x v="3"/>
  </r>
  <r>
    <x v="4"/>
    <s v="Actas y autorizaciones "/>
    <s v="Documentos en los cuales se plasman acuerdos y compromisos entre TI y las demás áreas "/>
    <s v="Mario Gonzalez Hernandez"/>
    <x v="0"/>
  </r>
  <r>
    <x v="4"/>
    <s v="Servidor SRVAPP1 Controlador de Dominio o directorio activo"/>
    <s v="Nombre: SRVAPP1 Tipo: Fisico_x000a_Modelo: DELL VRTX_x000a_RAM: 64GB_x000a_Procesador: Intel Xeon E5-2630_x000a_DISCOS DUROS: 147GB, 127BG; 278GB; 1TBN/AWINDOWS SERVER 2012 R2Controlador de Dominio_x000a_Servidor DNS_x000a_HyperV_x000a_Sofware Instalados: Nomina SATHO, VENTANILLA UNICA_x000a_CENTRO DE DATOS LOCAL Controlador de dominio, maquinas virtuales, nomina, gestion documental"/>
    <s v="Mario Gonzalez Hernandez"/>
    <x v="3"/>
  </r>
  <r>
    <x v="4"/>
    <s v="Servidor SRVAPP3 servidor de aplicaciones Sistema de informacion Panacea"/>
    <s v="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_x000a__x000a_SRVAPP3; Tipo: Fisico_x000a_Modelo: DELL VRTX_x000a_RAM: 64GB_x000a_Procesador: Intel Xeon E5-2630_x000a_DISCOS DUROS: 149GB, 125GBN/AWINDOWS SERVER 2012 R2, PANACEA, CENTRO DE DATOS LOCAL, Sistema de informacion institucional"/>
    <s v="Mario Gonzalez Hernandez"/>
    <x v="3"/>
  </r>
  <r>
    <x v="4"/>
    <s v="Servidor de BD Asistencial  y administrativa"/>
    <s v="SRVSQLHPTipo: Fisico_x000a_Modelo: HP_x000a_RAM: 128 GB_x000a_Procesador: Intel Xeon Silver 4114_x000a_DISCOS DUROS: 149GB, 125GBSQL, PANACEAWINDOWS SERVER 2016SQL 2014CENTRO DE DATOS LOCALServidor base de datos"/>
    <s v="Mario Gonzalez Hernandez"/>
    <x v="3"/>
  </r>
  <r>
    <x v="4"/>
    <s v="Servidor sistema de informacion RFAST sistema de informacion contable año 2001 a 2020"/>
    <s v="RFASTS ERVIDOR Tipo: Fisico_x000a_Modelo: PC HP_x000a_RAM: 4 GB_x000a_Procesador: AMD PHENOM II X4_x000a_DISCOS DUROS: 465GB SQL, RFAST WINDOWS 7 SQL 2015_x000a_RFAST 8,5 CENTRO DE DATOS,  LOCAL SOFTWARE RFAST"/>
    <s v="Mario Gonzalez Hernandez"/>
    <x v="3"/>
  </r>
  <r>
    <x v="4"/>
    <s v="Servidor Maquina virtual panacea remoto por IP Publica"/>
    <s v="MV_PADTipo: VIRTUAL_x000a_Modelo: HYPER-V_x000a_RAM: 10 GB_x000a_Procesador:  Intel Xeon E5-2630_x000a_DISCOS DUROS: 50GBN/AWINDOWS SERVER 2012 R2PANACEACENTRO DE DATOS LOCALSERVIDOR PANACEA REMOTO"/>
    <s v="Mario Gonzalez Hernandez"/>
    <x v="3"/>
  </r>
  <r>
    <x v="4"/>
    <s v="Servidor HIS Panacea y Annar examenes de laboratorio a Panacea "/>
    <s v="MV5_ANNARTipo: VIRTUAL_x000a_Modelo: HYPER-V_x000a_RAM: 10 GB_x000a_Procesador:  Intel Xeon E5-2630_x000a_DISCOS DUROS: 50GBN/AWINDOWS SERVER 2012 R2PANACEA, ANNARCENTRO DE DATOS LOCALSERVIDOR PRUEBAS INTERFAZ_x000a_ ANNAR -PANACEA"/>
    <s v="Mario Gonzalez Hernandez"/>
    <x v="1"/>
  </r>
  <r>
    <x v="4"/>
    <s v="Sistema de información Panacea Web "/>
    <s v="Nombre Sistema/ Aplicación Sistema de información Panacea Web Descripción de los procesos soportados Panacea Web es un sistema de información que consta de 40 módulos divididos en 4 dominios Estratégico, Administrativo y Financiero, Asistencial y Apoyo con los siguientes módulos Seguridad, Seguridad, Parametrización, Clientes/Aseguradores, Prestadores/Adscritos, Comprobantes, Turnos, Pacientes, Farmacia, Facturación Pacientes y Cajas, Facturación Clientes, Historia Clínica, Urgencias, Hospitalización(Salas de Observación), Enfermería, Cirugías, Programas Especiales ( pyp ,Crónicos, Unidades Renales), Imagenología, Laboratorio, Odontología, Vacunación, Nutrición, Esterilización, Citas, Autorizaciones, Referencia y contra referencia, Comités, Eventos, Satisfacción del usuario, Auditoria ,Tesorería, Cartera, Cuentas por Pagar, Glosas, Compras y Presupuesto Público, Activos fijos, Gerencial (cubos ), Calidad cuadros de mando, Contabilidad, Costos Hospitalarios y Nomina_x000a_ImportanciaTransversal al negocio incluye procesos gerenciales, asistenciales, administrativos y de apoyoBase de DatosSQLSERVER 2014Sistema OperativoWindows Server 2012r2 y Windows server 2016InterfacesNo existen es integral a todos los procesosUbicación ServidorCentro de Datos LocalModo de autenticaciónAutenticación a nivel de AplicaciónProveedoresCNT - SISTEMAS DE INFORMACION SAS"/>
    <s v="Mario Gonzalez Hernandez"/>
    <x v="1"/>
  </r>
  <r>
    <x v="4"/>
    <s v="Rfast sistema de información cliente Servidor"/>
    <s v="Nombre Sistema/ Aplicación Rfast sistema de información cliente Servidor Descripción de los procesos soportados Sistema de información contable y presupuestal y financiero y facturación, adquirido en el 2001, se utiliza de consulta y paralelo revisión de saldos iniciales con el modulo contable de PanaceaImportanciaImpacto el proceso financiero del HospitalBase de DatosSQLSERVER 2014Sistema OperativoWindows Server 2012r2 InterfacesNo existen Ubicación ServidorCentro de Datos LocalModo de autenticaciónAutenticación a nivel de AplicaciónProveedoresRFAST - LTDA"/>
    <s v="Mario Gonzalez Hernandez"/>
    <x v="1"/>
  </r>
  <r>
    <x v="4"/>
    <s v="Software Ventanilla Única"/>
    <s v="Nombre Sistema/ Aplicación Descripción de los procesos soportados Software Ventanilla Única ImportanciA Administración de correspondencia gestión documental Hospital Departamental Mario Correa Rengifo ESEBase de DatosVFP9Sistema OperativoWindows Server 2012r2 InterfacesNo existen Ubicación ServidorCentro de Datos LocalModo de autenticaciónAutenticación a nivel de AplicaciónProveedoresDesarrollo Propio"/>
    <s v="Mario Gonzalez Hernandez"/>
    <x v="1"/>
  </r>
  <r>
    <x v="4"/>
    <s v="Satho Sistema Administrador y liquidador de Nomina"/>
    <s v="Nombre Sistema / Aplicación Descripción de los procesos soportados Satho Sistema Administrador y liquidador de Nomina Importancia Nomina liquidación empleados de planta , en Paralelo con nomina software Panacea Base de DatosVFP9 Sistema Operativo Windows Server 2012r2 Interface sNo existen Ubicación Servidor Centro de Datos Local Modo de autenticación Autenticación a nivel de Aplicación Proveedores Desarrollo Propio"/>
    <s v="Mario Gonzalez Hernandez"/>
    <x v="1"/>
  </r>
  <r>
    <x v="4"/>
    <s v="MICROSOFT VOLUME LICENSING SERVICE CENTER"/>
    <s v="Licencias de Microsoft activos e inactivos para los que tiene permiso para consultar información.PRODUCTO DE LICENCIA MICROSOFT SQL SERVER STANDAR CORE 2014 GOVERNMENT OLP 2 LICENSES NOLEVEL CORELIC QUALIFIED VERSION DE LA LICENCIA 2014 CANTIDAD 3 FECHA INICIO JUNIO 3 2015 FECHA TERMINACION PERPETUA"/>
    <s v="Mario Gonzalez Hernandez"/>
    <x v="1"/>
  </r>
  <r>
    <x v="4"/>
    <s v="MICROSOFT VOLUME LICENSING SERVICE CENTER"/>
    <s v="LICENCIA PRODUCTO DE LICENCIAMICROSOFT WINDOWS SERVER 2012R2 Y CAL 2012 GOVERNMENT OLP 1 LICENSES NOLEVEL  USRCAL VERSION DE LA LICENCIA 2012 CANTIDAD 80 FECHA INICIO 2015  FECHA TERMINACION TERMINACION PERPETUA"/>
    <s v="Mario Gonzalez Hernandez"/>
    <x v="1"/>
  </r>
  <r>
    <x v="4"/>
    <s v="LICENCIA PANACEA CNT SISTEMAS DE INFORMACION S.A"/>
    <s v=" LICENCIA Sistema de información WEB que permite a las instituciones prestadoras de servicios de salud de Latinoamérica la sistematización de sus procesos asistenciales, administrativos y de apoyo. PRODUCTO DE LICENCIA ADQUIRIO LEGALMENTE LA LICENCIA DE USO DE SOFTAWARE:  BASICO, ASISTENCIALES, ADMINISTRATIVOS Y ESTRATEGICO SVERSION DE LA LICENCIALICENCIA N° 33 TIPO DE LICENCIAMENTO  CONCURRENTE CANTIDAD 1FECHA INICIO JULIO 30 2015 FECHA TERMINACION PERPETUA"/>
    <s v="Mario Gonzalez Hernandez"/>
    <x v="1"/>
  </r>
  <r>
    <x v="4"/>
    <s v="LICENCIAMIENTO UTM"/>
    <s v="RESUMEN LICENCIA - Para la activación del servicio de soporte, se requiere que el equipo tenga actualizado dicho servicio. Cualquier retraso en la activación de este servicio puede_x000a_ocasionar que al momento de reactivarlo, el período de tiempo de la activación sea descontado desde la fecha del último día de soporte activo en el equipo. Esto sólo aplica sobre los servicios_x000a_de soporte. PRODUCTO DE LICENCIA ADVANCED GATEWAY SECURITY SUITE BUNDLE FOR TZ400 SERIES 2YR VERSION DE LA LICENCIA 01-SSC-1441 CANTIDAD 1FECHA INICO JULIO 29 2019 FECHA TERMINACION DICIEMBRE 11 2021"/>
    <s v="Mario Gonzalez Hernandez"/>
    <x v="1"/>
  </r>
  <r>
    <x v="4"/>
    <s v="LICENCIAMIENTO UTM"/>
    <s v="RESUMEN LICENCIA - Para la activación del servicio de soporte, se requiere que el equipo tenga actualizado dicho servicio. Cualquier retraso en la activación de este servicio puede ocasionar que al momento de reactivarlo, el período de tiempo de la activación sea descontado desde la fecha del último día de soporte activo en el equipo. Esto sólo aplica sobre los servicios de soporte. PRODUCTO DE LICENCIA SUPPORT REINSTATEMENT FOR TZ 210/215/400/500/600 SERIES, NSA 220/240/250M SERIES, NSv 10/25/50/100, SMA 200 VERSION DE LA LICENCIA 01-SSC-6801 CANTIDAD 1 FECHA INICO JULIO 29 2019 FECHA TERMINACION DICIEMBRE 11 29 2021"/>
    <s v="Mario Gonzalez Hernandez"/>
    <x v="3"/>
  </r>
  <r>
    <x v="4"/>
    <s v="LICENCIA RFAST"/>
    <s v="RESUMEN LICENCIA Este acuerdo de licencia para el usuario de R-FAST constituye un acuerdo legal entre el usuario del &quot;sistema&quot; o &quot;software&quot; y RFAST LTDA. Este acuerdo regirá el uso que usted haga el software y de los componentes de software relacionados, materiales impresos y documentación &quot;en línea&quot; o electrónica. Al instalar, copiar o de otra manera usar el sistema usted acepta quedar obligado por los términos del presente acuerdo. Si no esta de acuerdo con los términos de este acuerdo, no use el sistema.PRODUCTO DE LICENCIARFAST LTDA. VERSION DE LA LICENCIAR-FAST - SISTEMA INTEGRADO DE INFORMACION HOSPITALARIA Y FINANCIERA CANTIDAD 1 FECHA INICO 2001 FECHA TERMINACION PERPETUA"/>
    <s v="Mario Gonzalez Hernandez"/>
    <x v="1"/>
  </r>
  <r>
    <x v="4"/>
    <s v="CONTRATO  EMCALI CONTRATO DE PRESTACION DE SERVICIOS Y/O SOLUCIONES DE COMUNICACIONES"/>
    <s v="RESUMEN LICENCIA: COntrato  Internet dedicado F.O de 100 MB VRLM $1,338,005 +IVA se exime valor de instalación por fibra en el sitio según política comercial segmento empresarial y negocios 2018-05-30/memorando 4000232672021 PRODUCTO DE LICENCIA :INTERNET DEDICADO F.O DE 100 MB VRLM $1.338.005 + IVA VERSION DE LA LICENCIA: INTERNET DEDICADO ANCHO DE BANDA 100 FIBRA OPTICA CANTIDAD 1 FECHA INICiO SEPTIEMBRE 13 2021 FECHA TERMINACION PERPETUA"/>
    <s v="Mario Gonzalez Hernandez"/>
    <x v="4"/>
  </r>
  <r>
    <x v="4"/>
    <s v="LICENCIAS F-SECURE LICENSE CERTIFICATE"/>
    <s v="RESUMEN LICENCIA: Este certificado de licencia le da derecho a instalar y utilizar el software F-Secure indicado a continuación y recibir servicios de soporte y mantenimiento de acuerdo con las siguientes especificaciones y términos de licencia F-Secure. los términos de la licencia están disponibles en el software o en línea en https://www.fsecure.com/en/web/legal/terms/softaware. PRODUCTO DE LICENCIA: F-Secure Elementos EPP for Servers Premium, Partner Managed VERSION DE LA LICENCIA: F-CEBF098A1 CANTIDAD 260 EQUIPOS                   10 SERVIDORES FECHA INICIO JUNIO 19 2021 FECHA TERMINACION JUNIO 19 2023"/>
    <s v="Mario Gonzalez Hernandez"/>
    <x v="1"/>
  </r>
  <r>
    <x v="4"/>
    <s v="LICENCIAMIENTO MICROSOFT OFFICE TIGO UNE"/>
    <s v="RESUMEN LICENCIA: 20 Licencias Microsoft 365 Business Standard, correos 100 GB, 1 tera en one drive, Microsoft teams, share point , Microsoft 365 business standard (Monthy prepaid) exchange online archiving for exchange online, por un periodo de suscripcion 1 año PRODUCTO DE LICENCIA: MICROSOFT 365 EMPRESA ESTANDAR VERSION DE LA LICENCIA: MICROSOFT OFFICE 365 BUSINESS STANDARD, COMPLEMENTO EXCHANGE ONLINE ARCHIVING FOR EXCHANGE ONLINECANTIDAD: 20FECHA INICIO: MAYO 20 2021FECHA TERMINACION: MAYO 20 2022"/>
    <s v="Mario Gonzalez Hernandez"/>
    <x v="1"/>
  </r>
  <r>
    <x v="4"/>
    <s v="LICENCIA HOSTING PAGINA WEB"/>
    <s v="RESUMEN LICENCIA: Hospedaje de pagina web institucional PRODUCTO DE LICENCIA: PLAN DE HOSTING VERSION DE LA LICENCIA:  COLHOST4 CANTIDAD: 1 FECHA INICIO: FEBRERO 18 2019 FECHA TERMINACION: FEBRERO 18 2022"/>
    <s v="Mario Gonzalez Hernandez"/>
    <x v="5"/>
  </r>
  <r>
    <x v="4"/>
    <s v="LICENCIA WINDOWS SERVER"/>
    <s v="RESUMEN LICENCIA: El fabricante  de su servidor  ha licenciado los productos de Microsoft , indicados anteriormente. El certificado de autenticidad  (COA) adherido a su servidor es su garantía de que los siguientes productos de Microsoft que ha recibido con su servidor cuentan con una licencia legal del fabricante. PRODUCTO DE LICENCIA: WINDOWS SERVER 2016 STANDARD ROK HEWLETT PACKARD ENTERPRISEVERSION DE LA LICENCIA: 2016 STD ROK (16 CORE)CANTIDAD: 1FECHA INICIO: JULIO 2019 FECHA TERMINACION: PERPETUA"/>
    <s v="Mario Gonzalez Hernandez"/>
    <x v="1"/>
  </r>
  <r>
    <x v="4"/>
    <s v="DIAGRAMA DE LA RED "/>
    <s v="TOPOLOGIA  Y  DIAGRAMA RED DE DATOS HDMCR VIGENTE QUE SOPORTA LA INFRAESTRUCTURA DE COMUNICACIONES DEL Hospital"/>
    <s v="Mario Gonzalez Hernandez"/>
    <x v="6"/>
  </r>
  <r>
    <x v="4"/>
    <s v="ESTRUCTURA ORGANIZACIONAL"/>
    <s v="Documento nueva estructura organizacional y funcional ti propuesta presentada en los componetes de procesos de arquitectura empresarial definidos en el PETI vigente y alienada a las nuevas necesidades del proceso y del hospital y lieamientos de mintic y mipg"/>
    <s v="Mario Gonzalez Hernandez"/>
    <x v="0"/>
  </r>
  <r>
    <x v="4"/>
    <s v="CARACTERIZACION PROCESO DE TI"/>
    <s v="CARACTERIZACION PROCESO DE TI Como elemento del mapa de procesos, que define las entradas y salidas "/>
    <s v="Mario Gonzalez Hernandez"/>
    <x v="0"/>
  </r>
  <r>
    <x v="4"/>
    <s v=" INSTRUCTIVO PARA GENERAL COPIA RESPALDO EQUIPOS CLIENTE"/>
    <s v=" INSTRUCTIVO PARA GENERAL COPIA RESPALDO EQUIPOS CLIENTE,  guia de usuario para general respaldo de la informacion almacenada en los equipos cliente o de escritorio de los procesos del Hospital Departamental Mario Correa Rengifo ESE"/>
    <s v="Mario Gonzalez Hernandez"/>
    <x v="0"/>
  </r>
  <r>
    <x v="4"/>
    <s v="INSTRUCTIVO PARA LEVANTAMIENTO DE ACTIVOS DE INFORMACION"/>
    <s v="Documento para La identificación del inventario de activos de información en el Hospital Departamental Mario Correa Rengifo ESE, tiene el propósito de clasificar los activos a los que se les debe brindar mayor protección y garantizar la confiabilidad, integridad y disponibilidad e implementar procedimientos y controles para asegurar su conservación, custodia y el acceso a la información pública"/>
    <s v="Mario Gonzalez Hernandez"/>
    <x v="0"/>
  </r>
  <r>
    <x v="4"/>
    <s v="MANUAL DE GESTION DE LA INFORMACION"/>
    <s v="El objetivo del manual de gestión de la información es definir los mecanismos a_x000a_nivel institucional que permitan la adquisión ,instalación , accesibilidad_x000a_,mantenimiento , seguridad de la información para equipos informáticos"/>
    <s v="Mario Gonzalez Hernandez"/>
    <x v="0"/>
  </r>
  <r>
    <x v="4"/>
    <s v="PROCESO DE GESTION DE SISTEMAS DE INFORMACION "/>
    <s v="Guia al hospital en el uso de las tecnologías de información, apoyar la gestión _x000a_médica y administrativa de la Institución, utilizando las herramientas de _x000a_tecnología informática y de telecomunicaciones, manteniendo en operación _x000a_continua los sistemas de información y comunicaciones en todas las áreas, para _x000a_proveer el medio por el cual se soportan las necesidades de procesamiento de _x000a_información y comunicación"/>
    <s v="Mario Gonzalez Hernandez"/>
    <x v="0"/>
  </r>
  <r>
    <x v="4"/>
    <s v="PLAN DE TRATAMIENTO DE RIESGOS Y SEGURIDAD DE LA INFORMACION "/>
    <s v="Plan implementacion SGSI Sistema de Seguridad de la Información en Hospital Departamental Mario Correa Rengifo ESE, para lograr la preservación de la confidencialidad, disponibilidad e integridad de la información, estableciendo un esquema de seguridad bajo la gestión del riesgo asociado a los lineamientos de MINTIC y MIPG"/>
    <s v="Mario Gonzalez Hernandez"/>
    <x v="0"/>
  </r>
  <r>
    <x v="4"/>
    <s v="PROCEDIMIENTO DE MINERIA DE DATOS"/>
    <s v="Establecer los lineamientos y procedimientos para aplicar la minería de datos o exploración de datos en la gestión de información de las bases de datos del sistema de información del Hospital, utilizando las tecnologías de software para encontrar patrones de comportamiento de las bases de datos, con el objetivo que los resultados obtenidos ayuden a la toma de decisiones y de esta manera facilitar el establecimiento de estrategias para fortalecer la Institución"/>
    <s v="Mario Gonzalez Hernandez"/>
    <x v="0"/>
  </r>
  <r>
    <x v="4"/>
    <s v="PROCEDIMIENTO PARA LA GESTION DE NECESIDADES DE SISTEMAS DE INFORMACION"/>
    <s v="Procedimiento que Establece los lineamientos y procedimiento para atender los reportes o solicitudes de necesidades de información, necesidades de desarrollo y necesidades de mantenimiento o de soporte enviados por las áreas asistenciales o administrativas del HDMCR "/>
    <s v="Mario Gonzalez Hernandez"/>
    <x v="0"/>
  </r>
  <r>
    <x v="4"/>
    <s v="PLAN DE MANTENIMIENTO EQUIPOS DE COMPUTO PROPIOS "/>
    <s v="Garantizar el buen funcionamiento y la optimización de la vida útil de los equipos de _x000a_cómputo y comunicaciones incluyendo servidores del Hospital departamental Mario _x000a_Correa Rengifo ESE"/>
    <s v="Mario Gonzalez Hernandez"/>
    <x v="0"/>
  </r>
  <r>
    <x v="4"/>
    <s v=" PLAN ESTRATEGICO DE TECNOLOGIA DE INFORMACIÓN 2021 (PETI)"/>
    <s v=" Hospital Departamental Mario Correa Rengifo ESE, con la Planeación Estratégica de Tecnología Informática, se pretende optimizar el uso de los recursos financieros, humanos y técnicos, encaminados  a una gestión eficiente y eficaz de los bienes públicos."/>
    <s v="Mario Gonzalez Hernandez"/>
    <x v="0"/>
  </r>
  <r>
    <x v="4"/>
    <s v="12 SINF-P-011-02 Plan de contigencia informatica"/>
    <s v="Plan que Define las actividades de planeación, preparación y ejecución de acciones destinadas a _x000a_proteger la Información contra los daños y perjuicios producidos por corte de servicios, fallas _x000a_técnicas o humanos en la institución"/>
    <s v="Mario Gonzalez Hernandez"/>
    <x v="0"/>
  </r>
  <r>
    <x v="4"/>
    <s v="PROCEDIMIENTOS DE ADMINISTRACION Y CANCELACION DE USUARIOS"/>
    <s v="Procedimiento que Establec las  actividades para la administración de cuentas de usuarios asignados a funcionarios, contratista por prestación de servicios y terceros, para gestionar el ingreso seguro a los sistemas de información del HOSPITAL DEPARTAMENTAL MARIO CORREA RENGIFO."/>
    <s v="Mario Gonzalez Hernandez"/>
    <x v="0"/>
  </r>
  <r>
    <x v="4"/>
    <s v="24.-SINF-P-011-04 Procedimiento para restauracion de la copia de seguridad del sistema de informacion V3"/>
    <s v="Garantizar la correcta administración de las copias de seguridad y restauración de la información generada a diario por la Institución permite:  Asegurar los datos en línea en un lugar seguro y adecuado  Tener a disposición en forma inmediata y completa un respaldo de la información que se genera a diario en caso de un inconveniente con los sistemas y equipos de cómputo.  Impedir que el Hospital detenga su producción y la prestación oportuna de los servicios de salud a los pacientes.  Soportar los sistemas de información y levantarlos inmediatamente. "/>
    <s v="Mario Gonzalez Hernandez"/>
    <x v="0"/>
  </r>
  <r>
    <x v="4"/>
    <s v="CTO 018-2021 ZYNKO"/>
    <s v="Contrato Proveedor de alquiler de equipos de computo escritorio "/>
    <s v="Mario Gonzalez Hernandez"/>
    <x v="0"/>
  </r>
  <r>
    <x v="4"/>
    <s v="OS 012-2021-MEGABUSINESS"/>
    <s v="Contrato Proveedor de alquiler Servicio de Impresión"/>
    <s v="Mario Gonzalez Hernandez"/>
    <x v="0"/>
  </r>
  <r>
    <x v="4"/>
    <s v="OS 038-2021 CNT PANACEA"/>
    <s v="Contrato Proveedor soporte tecnico sistema de informacion Panacea"/>
    <s v="Mario Gonzalez Hernandez"/>
    <x v="0"/>
  </r>
  <r>
    <x v="4"/>
    <s v="OS 039-2021 UNE TIGO"/>
    <s v="Contrato Proveedor Licenciamiento ofimatica"/>
    <s v="Mario Gonzalez Hernandez"/>
    <x v="0"/>
  </r>
  <r>
    <x v="4"/>
    <s v="OS 047-2021-MES DE OCCIDENTE (ANTIVIRUS)"/>
    <s v="Contrato Proveedor licenciamiento endpoint"/>
    <s v="Mario Gonzalez Hernandez"/>
    <x v="0"/>
  </r>
  <r>
    <x v="4"/>
    <s v="OS 067-2021-TECHNOLY WORLD GROUP"/>
    <s v="Contrato Proveedor de alquiler de equipos de computo escritorio "/>
    <s v="Mario Gonzalez Hernandez"/>
    <x v="0"/>
  </r>
  <r>
    <x v="4"/>
    <s v="OS-023-2021 SERVIMANTENIMIENTO"/>
    <s v="Contrato Proveedor de alquiler Servicio de Impresión"/>
    <s v="Mario Gonzalez Hernandez"/>
    <x v="0"/>
  </r>
  <r>
    <x v="4"/>
    <s v="PLAN INSTITUCIONAL DE ARCHIVO PINAR"/>
    <s v="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Crear el 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
    <s v="Mario Gonzalez Hernandez"/>
    <x v="0"/>
  </r>
  <r>
    <x v="4"/>
    <s v="PROGRAMA DE GESTION DOCUMENTAL PGD"/>
    <s v="Plan que permite Dar cumplimiento a salvaguardar los derechos de la institución, de sus elementos en los documentos contenidos internos y externos, ofrecer información accesible en tiempos, que sirvan para diagnosticar y resolver los problemas institucionales, a corto, mediano y largo plazo, los cuales nos permitan administrar de forma efectiva en todos sus ciclos vitales, trabajar con transparencia, para salvaguardar la memoria y hacer uso de las tecnologías y las comunicaciones del hospital.   "/>
    <s v="Mario Gonzalez Hernandez"/>
    <x v="0"/>
  </r>
  <r>
    <x v="4"/>
    <s v="SINF-P-011-10 Procedimientos de ventanilla unica"/>
    <s v="Procedimiento que define  los pasos metodológicos de recepción, verificación, registro, radicación y distribución de las comunicaciones oficiales que se reciben y despachan en el Hospital Departamental Mario correa Rengifo; De igual modo establecer los lineamientos que permitan la adecuada recepción, producción y distribución de los documentos de la institución"/>
    <s v="Mario Gonzalez Hernandez"/>
    <x v="0"/>
  </r>
  <r>
    <x v="4"/>
    <s v="SINF-P-011-11 Procedimiento de transferencia primaria"/>
    <s v="Describir los conceptos básicos y metodológicos para la organización de los documentos en los _x000a_archivos de gestión y su transferencia al archivo central de acuerdo a lo establecido en la Tabla _x000a_de Retención Documental, para su adecuada ubicación y posterior consulta."/>
    <s v="Mario Gonzalez Hernandez"/>
    <x v="0"/>
  </r>
  <r>
    <x v="4"/>
    <s v="PMA"/>
    <s v="PMGD  Plan de accion mejoramiento archivistico Gestion documental"/>
    <s v="Mario Gonzalez Hernandez"/>
    <x v="0"/>
  </r>
  <r>
    <x v="4"/>
    <s v="MANUAL DE CLASIFICACION DOCUMENTAL"/>
    <s v="Identificar, conservar sistemáticamente la información que se genera en soporte físico o electrónico en trámites administrativos, financieros, investigativos o de otra naturaleza que se utilicen en el Hospital departamental Mario Correa Rengifo ESE,  estableciendo un Cuadro de Clasificación Documental (CCD) funcional, de acuerdo a las funciones de la entidad, explicar qué es un Cuadro de Clasificación Documental (CCD) y otras herramientas imprescindibles y de uso generalizado en la gestión documental y de Archivo de las instituciones, y que el cuadro configurado que se propone responda a una clasificación funcional."/>
    <s v="Mario Gonzalez Hernandez"/>
    <x v="0"/>
  </r>
  <r>
    <x v="4"/>
    <s v="MANUAL DE VALORACION DOCUMENTAL"/>
    <s v="El objetivo del Manual de la Tabla de Valoración Documental es servir de instrumento de    soporte para recuperar la memoria institucional, mediante la aplicación de criterios archivísticos y que permitan realizar el plan de transferencias secundarias. "/>
    <s v="Mario Gonzalez Hernandez"/>
    <x v="0"/>
  </r>
  <r>
    <x v="4"/>
    <s v="FUID FORMATO UNICO DE INVENTARIO"/>
    <s v="Formato Unico de Inventario Documental"/>
    <s v="Mario Gonzalez Hernandez"/>
    <x v="0"/>
  </r>
  <r>
    <x v="4"/>
    <s v="TABLAS DE RETENCION DOCUMENTAL APROBADAS"/>
    <s v="Instrumentos tablas de retencion documental para aplicar por proceso a los fondos acumulados en los archivos de gestion del Hosptial"/>
    <s v="Mario Gonzalez Hernandez"/>
    <x v="0"/>
  </r>
  <r>
    <x v="4"/>
    <s v="MANUALES DE USUARIO PANACEA"/>
    <s v="56 manuales de usuarios por modulos componentes administrativo y financiero, estrategico, asistencial y apoyo"/>
    <s v="Mario Gonzalez Hernandez"/>
    <x v="0"/>
  </r>
  <r>
    <x v="4"/>
    <s v="MANUAL DE USUARIO RFAST"/>
    <s v="Manual de usuario Rfast componente contabilidad, cartera y facturacion"/>
    <s v="Mario Gonzalez Hernandez"/>
    <x v="0"/>
  </r>
  <r>
    <x v="4"/>
    <s v="MANUAL DE USUARIO SATHO Y SAS Y ACTIVOS FIJOS "/>
    <s v="Manual de usuario Satho NOMINA, SAS  Gestion de suministros y Activos Fijos "/>
    <s v="Mario Gonzalez Hernandez"/>
    <x v="0"/>
  </r>
  <r>
    <x v="4"/>
    <s v="BASE DE DATOS NOMINA 1992 A 2002"/>
    <s v="bases de datos nomina desarrollo propio 1992 a 2002 trazabilidad de registros de nomina para consulta de talento humano"/>
    <s v="Mario Gonzalez Hernandez"/>
    <x v="1"/>
  </r>
  <r>
    <x v="4"/>
    <s v="Videos guia Historia clinica Urgencias, medicamentos, ingreso de pacientes, ordenes quirurgicas y ayudas diagnosticas"/>
    <s v="Video guia para usuario como elaborar Historia clinica de urgencias en Panacea 12 videos, ordenes medicamentos 3 videos, ordenes y quirofanos 6 cideos y ayudas diagnoticas 3 videos"/>
    <s v="Mario Gonzalez Hernandez"/>
    <x v="0"/>
  </r>
  <r>
    <x v="4"/>
    <s v="Descripcion de modulos de Panacea"/>
    <s v="documentos descripcion de los modulos contenidos en el sistema de informacion panacea que convergen hacia un sistema integrado de informacion Administrativo,, Apoyo a la Gestion, Asistencial, Configuracion y Estrategico."/>
    <s v="Mario Gonzalez Hernandez"/>
    <x v="0"/>
  </r>
  <r>
    <x v="4"/>
    <s v="Sistema de informacion SIAGHO"/>
    <s v="Sistemas de informacion sistema de facturacion del ministerio de salud donado al Hospital con informacion de los años 1996 a 1999"/>
    <s v="Mario Gonzalez Hernandez"/>
    <x v="1"/>
  </r>
  <r>
    <x v="4"/>
    <s v="Sistemas de informacion administracion datos biometrico"/>
    <s v="Sistema de informacion captura de informacion biometrico año 2001 a 2004"/>
    <s v="Mario Gonzalez Hernandez"/>
    <x v="1"/>
  </r>
  <r>
    <x v="4"/>
    <s v="Sistema de informacion COSTOS"/>
    <s v="Sistema de informacion Costos años 2001 a 2004"/>
    <s v="Mario Gonzalez Hernandez"/>
    <x v="1"/>
  </r>
  <r>
    <x v="4"/>
    <s v="DATAISS"/>
    <s v="sistema de informacion liquidacion autoliquidacion nomina años 1994 a 2004"/>
    <s v="Mario Gonzalez Hernandez"/>
    <x v="1"/>
  </r>
  <r>
    <x v="4"/>
    <s v="SOFTWARE HELISA"/>
    <s v="Sistema de informacion contable 1998 a 2001, linea de base del sistema de informacion de contabilidad del Hospital"/>
    <s v="Mario Gonzalez Hernandez"/>
    <x v="1"/>
  </r>
  <r>
    <x v="4"/>
    <s v="SOFTWARE INDICADORES"/>
    <s v="Sistema de informacion de gestion de indicadores  y no conformes 2004 a 2007"/>
    <s v="Mario Gonzalez Hernandez"/>
    <x v="1"/>
  </r>
  <r>
    <x v="4"/>
    <s v="BASES DE DATOS NOMINA 1992 - 2001 planta"/>
    <s v="Bases de datos liquidacion de nomina ingresos y egresos nominas años 1992 a 2001"/>
    <s v="Mario Gonzalez Hernandez"/>
    <x v="1"/>
  </r>
  <r>
    <x v="4"/>
    <s v="BASES DE DATOS NOMINA 1992 - 2001 pensionados"/>
    <s v="Bases de datos liquidacion de nomina ingresos y egresos nominas años 1992 a 2001"/>
    <s v="Mario Gonzalez Hernandez"/>
    <x v="1"/>
  </r>
  <r>
    <x v="4"/>
    <s v="SOFTWARE MODULO PROGRAMACION DE CIRUGIA "/>
    <s v="Modulo programacion de cirugia años 2003 a 2010"/>
    <s v="Mario Gonzalez Hernandez"/>
    <x v="1"/>
  </r>
  <r>
    <x v="4"/>
    <s v="SOFTWARE RFAST4 Y CARTERA "/>
    <s v="Software RFAST4  facturacion y cartera años 2001 a 2008"/>
    <s v="Mario Gonzalez Hernandez"/>
    <x v="1"/>
  </r>
  <r>
    <x v="4"/>
    <s v="SOFTWARE SARP"/>
    <s v="Software administrador de presupuesto años 2004 a 2008 "/>
    <s v="Mario Gonzalez Hernandez"/>
    <x v="1"/>
  </r>
  <r>
    <x v="4"/>
    <s v="SOFTWARE SAS"/>
    <s v="Software administrado de gestion de insumos, suministros y farmacia años 2005 a 2017"/>
    <s v="Mario Gonzalez Hernandez"/>
    <x v="1"/>
  </r>
  <r>
    <x v="4"/>
    <s v="SOFTWARE SATISFACCION"/>
    <s v="Software capturado de la satisfaccion de usuarios 2004 a 2010"/>
    <s v="Mario Gonzalez Hernandez"/>
    <x v="1"/>
  </r>
  <r>
    <x v="4"/>
    <s v="SOFTWARE GEMA ACTIVOS FIJOS"/>
    <s v="software Activos fijos 2013 a 2017, Sistemas de informacion de activos fijos - informacion con hojas de vida de equipos biomedicos y mantenimientos años 2004 a 2007 "/>
    <s v="Mario Gonzalez Hernandez"/>
    <x v="1"/>
  </r>
  <r>
    <x v="5"/>
    <s v="SOFTWARE DEPOSITOS JUDICIALES"/>
    <s v="Software Depositos judiciales embargos 2002 a 2008"/>
    <s v="Mario Gonzalez Hernandez"/>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x v="0"/>
    <s v="Base de datos de Satisfacción al Usuario"/>
    <s v="Base de Datos de Satisfacción al Usuario"/>
    <s v="Astrid Sofía Romero Agredo"/>
    <s v="Informacion"/>
    <x v="0"/>
    <s v="No Contiene datos personales "/>
  </r>
  <r>
    <x v="0"/>
    <s v="Base de datos de PQRSYF"/>
    <s v="Base de Datos de PQRSYF"/>
    <s v="Astrid Sofía Romero Agredo"/>
    <s v="Informacion"/>
    <x v="0"/>
    <s v="No Contiene datos personales "/>
  </r>
  <r>
    <x v="0"/>
    <s v="Informe Altas Voluntarias"/>
    <s v="Base de datos Excel Altas voluntarias"/>
    <s v="Astrid Sofía Romero Agredo"/>
    <s v="Informacion"/>
    <x v="0"/>
    <s v="No Contiene datos personales "/>
  </r>
  <r>
    <x v="0"/>
    <s v="Informe Satisfacción al Usuario"/>
    <s v="Informe Excel Satisfacción al Usuario"/>
    <s v="Astrid Sofía Romero Agredo"/>
    <s v="Informacion"/>
    <x v="0"/>
    <s v="No Contiene datos personales "/>
  </r>
  <r>
    <x v="0"/>
    <s v="Informe PQRSYF "/>
    <s v="Informe Excel PQRSYF"/>
    <s v="Astrid Sofía Romero Agredo"/>
    <s v="Informacion"/>
    <x v="0"/>
    <s v="No Contiene datos personales "/>
  </r>
  <r>
    <x v="0"/>
    <s v="Informe Indicadores"/>
    <s v="Informe Excel Indicadores"/>
    <s v="Astrid Sofía Romero Agredo"/>
    <s v="Informacion"/>
    <x v="0"/>
    <s v="No Contiene datos personales "/>
  </r>
  <r>
    <x v="0"/>
    <s v="Documento Guía de Atención al Usuario"/>
    <s v="Guía PDF"/>
    <s v="Astrid Sofía Romero Agredo"/>
    <s v="Informacion"/>
    <x v="0"/>
    <s v="No Contiene datos personales "/>
  </r>
  <r>
    <x v="0"/>
    <s v="Documento Guía Vulneración de Derechos"/>
    <s v="Guía PDF"/>
    <s v="Astrid Sofía Romero Agredo"/>
    <s v="Informacion"/>
    <x v="0"/>
    <s v="No Contiene datos personales "/>
  </r>
  <r>
    <x v="0"/>
    <s v="Documento Procedimiento de PQRSYF"/>
    <s v="Procedimiento "/>
    <s v="Astrid Sofía Romero Agredo"/>
    <s v="Informacion"/>
    <x v="0"/>
    <s v="No Contiene datos personales "/>
  </r>
  <r>
    <x v="1"/>
    <s v="Base de datos de Activos Fijos"/>
    <s v="Base de datos con información de inventario de activos fijos existentes en el hospital"/>
    <s v="Walter Escobar Ospina"/>
    <s v="Software"/>
    <x v="1"/>
    <s v="No Contiene datos personales "/>
  </r>
  <r>
    <x v="1"/>
    <s v="Base de datos de Activos Fijos"/>
    <s v="Base de datos en excell con la información de inventario de activos fijos existentes en el hospital"/>
    <s v="Walter Escobar Ospina"/>
    <s v="Informacion"/>
    <x v="1"/>
    <s v="No Contiene datos personales "/>
  </r>
  <r>
    <x v="1"/>
    <s v="Formatos para movimientos de activos fijos"/>
    <s v="Novedades de entrega dependiendo del tipo de movimiento del activo fijo, (entrega inicial, traslado interno, traslado externo, baja y pestamo) Código: GAF-F-015-09, vigencia: Abril 2021, Versión:3"/>
    <s v="Walter Escobar Ospina"/>
    <s v="Informacion"/>
    <x v="1"/>
    <s v="No Contiene datos personales "/>
  </r>
  <r>
    <x v="1"/>
    <s v="Base de datos depreciacion mensual y acumulada de Activos Fijos"/>
    <s v="Base de datos en excell con la información de las depreciaciones mensuales y acumuladas  de los activos fijos existentes en el hospital."/>
    <s v="Walter Escobar Ospina"/>
    <s v="Informacion"/>
    <x v="1"/>
    <s v="No Contiene datos personales "/>
  </r>
  <r>
    <x v="2"/>
    <s v="Informacion documentada"/>
    <s v="Manuales, procedimientos, protocolos, guias, formatos, folletos, rutas."/>
    <s v="Mayra Arenas"/>
    <s v="Informacion"/>
    <x v="1"/>
    <s v="No Contiene datos personales "/>
  </r>
  <r>
    <x v="2"/>
    <s v="Base de datos indicadores "/>
    <s v="Cuadro de mando Consolidado de indicadores de los procesos de la vigencia "/>
    <s v="Mayra Arenas"/>
    <s v="Informacion"/>
    <x v="1"/>
    <s v="No Contiene datos personales "/>
  </r>
  <r>
    <x v="2"/>
    <s v="informe 1552"/>
    <s v="informe de indicadores segurn resolucion 1552 a las EPS"/>
    <s v="Mayra Arenas"/>
    <s v="Informacion"/>
    <x v="1"/>
    <s v="No Contiene datos personales "/>
  </r>
  <r>
    <x v="2"/>
    <s v="informe 2193"/>
    <s v="informe de indicadores según decreto 2193 a los entes de control - SSPD"/>
    <s v="Mayra Arenas"/>
    <s v="Informacion"/>
    <x v="1"/>
    <s v="No Contiene datos personales "/>
  </r>
  <r>
    <x v="2"/>
    <s v="PAMEC"/>
    <s v="Programa de Auditoria para el mejoramiento de la calidad en salud, Autoevaluacion en el sistema unico de acreditacion y planes de mejora."/>
    <s v="Diego Infante"/>
    <s v="Informacion"/>
    <x v="1"/>
    <s v="No Contiene datos personales "/>
  </r>
  <r>
    <x v="2"/>
    <s v="circular 12"/>
    <s v="indicador de cumplimiento del PAMEC de la circular unica."/>
    <s v="Diego Infante"/>
    <s v="Informacion"/>
    <x v="1"/>
    <s v="No Contiene datos personales "/>
  </r>
  <r>
    <x v="2"/>
    <s v="ACPM"/>
    <s v="Planes de Accion correctivos, preventivos y de mejora derivados de auditorias internas y externas."/>
    <s v="Esperanza Pinilla"/>
    <s v="Informacion"/>
    <x v="1"/>
    <s v="Contiene Datos Personales"/>
  </r>
  <r>
    <x v="2"/>
    <s v="Registros de Habilitación"/>
    <s v="Novedades, Autoevaluaciones"/>
    <s v="Esperanza Pinilla"/>
    <s v="Informacion"/>
    <x v="1"/>
    <s v="Contiene Datos Personales"/>
  </r>
  <r>
    <x v="2"/>
    <s v="Actas de reunion"/>
    <s v="Actas de Grupo primario, comites y grupos de trabajo"/>
    <s v="Diego Infante"/>
    <s v="Informacion"/>
    <x v="1"/>
    <s v="No Contiene datos personales "/>
  </r>
  <r>
    <x v="2"/>
    <s v="No conformes"/>
    <s v="Hallazgos, incidentes asistenciales , admiinstrativos , eventos adversos"/>
    <s v="Tatiana Franco"/>
    <s v="Informacion"/>
    <x v="1"/>
    <s v="No Contiene datos personales "/>
  </r>
  <r>
    <x v="2"/>
    <s v="Auditoria"/>
    <s v="informes de Auditoria interna, auditoria de paciente trazador"/>
    <s v="Tatiana Franco"/>
    <s v="Informacion"/>
    <x v="1"/>
    <s v="No Contiene datos personales "/>
  </r>
  <r>
    <x v="2"/>
    <s v="Programa de Segurida del Paciente"/>
    <s v="Estrategias y actividades de implementacion ,seguimiento y evaluacion de las buenas practicas en seguridad del paciente"/>
    <s v="Estefania Arcila"/>
    <s v="Informacion"/>
    <x v="1"/>
    <s v="No Contiene datos personales "/>
  </r>
  <r>
    <x v="2"/>
    <s v="Gestion de Eventos Adversos"/>
    <s v="Analisis  y gestion de casos"/>
    <s v="Estefania Arcila"/>
    <s v="Informacion"/>
    <x v="1"/>
    <s v="Contiene Datos Personales"/>
  </r>
  <r>
    <x v="2"/>
    <s v="Comité de Seguridad del paciente"/>
    <s v="Actas de grupos de analisis y de seguimiento al programa de seguridad del paciente"/>
    <s v="Estefania Arcila"/>
    <s v="Informacion"/>
    <x v="1"/>
    <s v="No Contiene datos personales "/>
  </r>
  <r>
    <x v="3"/>
    <s v="Base de Datos de Nomina"/>
    <s v="Base de datos con información de nómina de la entidad"/>
    <s v="Oscar Salazar"/>
    <s v="nformación"/>
    <x v="2"/>
    <s v="Contiene Datos Personales"/>
  </r>
  <r>
    <x v="3"/>
    <s v="Plan de Capacitación"/>
    <s v="Plan de Capacitación"/>
    <s v="Oscar Salazar"/>
    <s v="Informacion"/>
    <x v="2"/>
    <s v="No Contiene datos personales "/>
  </r>
  <r>
    <x v="3"/>
    <s v="Manual de Funciones"/>
    <s v="Manual de Funciones actualizado 2020"/>
    <s v="Oscar Salazar"/>
    <s v="Informacion"/>
    <x v="2"/>
    <s v="No Contiene datos personales "/>
  </r>
  <r>
    <x v="3"/>
    <s v="Plan de Cargos"/>
    <s v="Plan de Cargos 2020-2021"/>
    <s v="Oscar Salazar"/>
    <s v="Informacion"/>
    <x v="2"/>
    <s v="No Contiene datos personales "/>
  </r>
  <r>
    <x v="3"/>
    <s v="Matriz de Peligros y Riesgos"/>
    <s v="Identificación de Peligros y Valoración de los Riesgos"/>
    <s v="Diana Patricia Garcia"/>
    <s v="Informacion"/>
    <x v="2"/>
    <s v="No Contiene datos personales "/>
  </r>
  <r>
    <x v="3"/>
    <s v="Indicadores de Gestión"/>
    <s v="Indicadores de Gestión de Talento Humano"/>
    <s v="Oscar Salazar"/>
    <s v="Informacion"/>
    <x v="2"/>
    <s v="No Contiene datos personales "/>
  </r>
  <r>
    <x v="3"/>
    <s v="Informe de Cultura Organizacional "/>
    <s v="Informe de Cultura Organizacional "/>
    <s v="Oscar Salazar"/>
    <s v="Informacion"/>
    <x v="2"/>
    <s v="No Contiene datos personales "/>
  </r>
  <r>
    <x v="3"/>
    <s v="Informe de Evaluación de Desempeño"/>
    <s v="Informe de Evaluación de Desempeño"/>
    <s v="Oscar Salazar"/>
    <s v="Informacion"/>
    <x v="2"/>
    <s v="No Contiene datos personales "/>
  </r>
  <r>
    <x v="3"/>
    <s v="Autoevaluación MIPG"/>
    <s v="Autoevaluacion MIPG"/>
    <s v="Oscar Salazar"/>
    <s v="Informacion"/>
    <x v="2"/>
    <s v="No Contiene datos personales "/>
  </r>
  <r>
    <x v="3"/>
    <s v="Plan Estrategico y de Previsón Gestión de Talento Humano"/>
    <s v="Plan Estrategico y de Previsón Gestión de Talento Humano 2020-2024"/>
    <s v="Oscar Salazar"/>
    <s v="Informacion"/>
    <x v="2"/>
    <s v="No Contiene datos personales "/>
  </r>
  <r>
    <x v="3"/>
    <s v="Plan de Bienestar, Estimulos e Incentivos "/>
    <s v="Plan de Bienestar, Estimulos e Incentivos  Vigentes 2020-2021"/>
    <s v="Oscar Salazar"/>
    <s v="Informacion"/>
    <x v="2"/>
    <s v="No Contiene datos personales "/>
  </r>
  <r>
    <x v="3"/>
    <s v="Procedimiento de Liquidación y Cesantias"/>
    <s v="Procedimiento de Liquidación y Cesantias"/>
    <s v="Zarina Naranjo"/>
    <s v="Informacion"/>
    <x v="2"/>
    <s v="No Contiene datos personales "/>
  </r>
  <r>
    <x v="3"/>
    <s v="Procedimiento de Vacaciones"/>
    <s v="Procedimiento de Vacaciones"/>
    <s v="Zarina Naranjo"/>
    <s v="Informacion"/>
    <x v="2"/>
    <s v="No Contiene datos personales "/>
  </r>
  <r>
    <x v="3"/>
    <s v="Procedimiento de Capacitaciones"/>
    <s v="Procedimiento de Capacitaciones"/>
    <s v="Oscar Salazar"/>
    <s v="Informacion"/>
    <x v="2"/>
    <s v="No Contiene datos personales "/>
  </r>
  <r>
    <x v="3"/>
    <s v="Manual de Prevención y Control de Comportamientos Agresivos Cliente Interno y Externo"/>
    <s v="Manual de Prevención y Control de Comportamientos Agresivos Cliente Interno y Externo"/>
    <s v="Oscar Salazar"/>
    <s v="Informacion"/>
    <x v="2"/>
    <s v="No Contiene datos personales "/>
  </r>
  <r>
    <x v="3"/>
    <s v="Manual del Sistema de Gestión y Seguridad y Salud en el Trabajo"/>
    <s v="Manual del Sistema de Gestión y Seguridad y Salud en el Trabajo"/>
    <s v="Diana Patricia Garcia"/>
    <s v="Informacion"/>
    <x v="2"/>
    <s v="No Contiene datos personales "/>
  </r>
  <r>
    <x v="3"/>
    <s v="Base de Datos de Nomina (Asstracud)"/>
    <s v="Base de datos con información de nómina de la ASSTRACUD"/>
    <s v="Liseth Moncada"/>
    <s v="Informacion"/>
    <x v="2"/>
    <s v="No Contiene datos personales "/>
  </r>
  <r>
    <x v="3"/>
    <s v="Procedimiento Archivos y Custodia de Historias Laborales"/>
    <s v="Procedimiento Archivos y Custodia de Historias Laborales"/>
    <s v="Oscar Salazar"/>
    <s v="Informacion"/>
    <x v="2"/>
    <s v="No Contiene datos personales "/>
  </r>
  <r>
    <x v="4"/>
    <s v="Tabla de indicadores trazadores del proceso de TI "/>
    <s v="Herramienta de medición que se utiliza para el cumplimiento de las metas y son actualizados periódicamente por el área "/>
    <s v="Mario Gonzalez Hernandez"/>
    <s v="Informacion"/>
    <x v="1"/>
    <s v="No Contiene datos personales "/>
  </r>
  <r>
    <x v="4"/>
    <s v="Contratos y actas de soporte y seguimiento  proveedores TI"/>
    <s v="Archivos en los cuales se formalizan y se detallan los acuerdos y definiciones de la adquisición de un producto o servicio "/>
    <s v="Mario Gonzalez Hernandez"/>
    <s v="Informacion"/>
    <x v="1"/>
    <s v="No Contiene datos personales "/>
  </r>
  <r>
    <x v="4"/>
    <s v="Servidor de Aplicaciones Sistemas de informacion Panacea"/>
    <s v="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
    <s v="Mario Gonzalez Hernandez"/>
    <s v="Hardware"/>
    <x v="0"/>
    <s v="Contiene Datos Personales"/>
  </r>
  <r>
    <x v="4"/>
    <s v="Servidor de aplicaciones de Pruebas en Maquina virtual "/>
    <s v="Modelo: HYPER-V_x000a_RAM: 10 GB_x000a_Procesador:  Intel Xeon E5-2630_x000a_DISCOS DUROS: 50GBN/AWINDOWS SERVER 2012 R2PANACEACENTRO DE DATOS LOCALSERVIDOR DE PRUEBAS_x000a__x000a_Servidor de pruebas para administrar la gestion de cambios winserver 2014r2 y Panacea como servidor de aplicaciones C#  y .net"/>
    <s v="Mario Gonzalez Hernandez"/>
    <s v="Software"/>
    <x v="0"/>
    <s v="Contiene Datos Personales"/>
  </r>
  <r>
    <x v="4"/>
    <s v="Firewall "/>
    <s v="Firewall TZ400 primera linea de defensa del Hospital marca Sonicwall  DELL"/>
    <s v="Mario Gonzalez Hernandez"/>
    <s v="Hardware"/>
    <x v="0"/>
    <s v="No Contiene datos personales "/>
  </r>
  <r>
    <x v="4"/>
    <s v="Consola de Antivirus con 270 licencias "/>
    <s v="Antivirus f-secury software de detencion de archivos maliciosos"/>
    <s v="Mario Gonzalez Hernandez"/>
    <s v="Software"/>
    <x v="0"/>
    <s v="No Contiene datos personales "/>
  </r>
  <r>
    <x v="4"/>
    <s v="SW_Core - Cantidad 1 "/>
    <s v="Dell -Capa 3 - Puertos 24 "/>
    <s v="Mario Gonzalez Hernandez"/>
    <s v="Hardware"/>
    <x v="2"/>
    <s v="N/A"/>
  </r>
  <r>
    <x v="4"/>
    <s v="Switches - Cantidad 8 "/>
    <s v="Dell - Sw capa 2 - Puertos 24 "/>
    <s v="Mario Gonzalez Hernandez"/>
    <s v="Hardware"/>
    <x v="2"/>
    <s v="N/A"/>
  </r>
  <r>
    <x v="4"/>
    <s v="Acces Pont Total 10 AP "/>
    <s v="POE (No necesitan fuente eléctrica) "/>
    <s v="Mario Gonzalez Hernandez"/>
    <s v="Hardware"/>
    <x v="2"/>
    <s v="N/A"/>
  </r>
  <r>
    <x v="4"/>
    <s v="Roter_Claro Roter_Movistar "/>
    <s v="Cable_Modem internet ultra banda ancha 100 megas"/>
    <s v="Mario Gonzalez Hernandez"/>
    <s v="Hardware"/>
    <x v="2"/>
    <s v="N/A"/>
  </r>
  <r>
    <x v="4"/>
    <s v="Actas y autorizaciones "/>
    <s v="Documentos en los cuales se plasman acuerdos y compromisos entre TI y las demás áreas "/>
    <s v="Mario Gonzalez Hernandez"/>
    <s v="Informacion"/>
    <x v="0"/>
    <s v="Contiene Datos Personales"/>
  </r>
  <r>
    <x v="4"/>
    <s v="Servidor SRVAPP1 Controlador de Dominio o directorio activo"/>
    <s v="Nombre: SRVAPP1 Tipo: Fisico_x000a_Modelo: DELL VRTX_x000a_RAM: 64GB_x000a_Procesador: Intel Xeon E5-2630_x000a_DISCOS DUROS: 147GB, 127BG; 278GB; 1TBN/AWINDOWS SERVER 2012 R2Controlador de Dominio_x000a_Servidor DNS_x000a_HyperV_x000a_Sofware Instalados: Nomina SATHO, VENTANILLA UNICA_x000a_CENTRO DE DATOS LOCAL Controlador de dominio, maquinas virtuales, nomina, gestion documental"/>
    <s v="Mario Gonzalez Hernandez"/>
    <s v="Hardware"/>
    <x v="0"/>
    <s v="Contiene Datos Personales"/>
  </r>
  <r>
    <x v="4"/>
    <s v="Servidor SRVAPP3 servidor de aplicaciones Sistema de informacion Panacea"/>
    <s v="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_x000a__x000a_SRVAPP3; Tipo: Fisico_x000a_Modelo: DELL VRTX_x000a_RAM: 64GB_x000a_Procesador: Intel Xeon E5-2630_x000a_DISCOS DUROS: 149GB, 125GBN/AWINDOWS SERVER 2012 R2, PANACEA, CENTRO DE DATOS LOCAL, Sistema de informacion institucional"/>
    <s v="Mario Gonzalez Hernandez"/>
    <s v="Hardware"/>
    <x v="0"/>
    <s v="Contiene Datos Personales"/>
  </r>
  <r>
    <x v="4"/>
    <s v="Servidor de BD Asistencial  y administrativa"/>
    <s v="SRVSQLHPTipo: Fisico_x000a_Modelo: HP_x000a_RAM: 128 GB_x000a_Procesador: Intel Xeon Silver 4114_x000a_DISCOS DUROS: 149GB, 125GBSQL, PANACEAWINDOWS SERVER 2016SQL 2014CENTRO DE DATOS LOCALServidor base de datos"/>
    <s v="Mario Gonzalez Hernandez"/>
    <s v="Hardware"/>
    <x v="0"/>
    <s v="Contiene Datos Personales"/>
  </r>
  <r>
    <x v="4"/>
    <s v="Servidor sistema de informacion RFAST sistema de informacion contable año 2001 a 2020"/>
    <s v="RFASTS ERVIDOR Tipo: Fisico_x000a_Modelo: PC HP_x000a_RAM: 4 GB_x000a_Procesador: AMD PHENOM II X4_x000a_DISCOS DUROS: 465GB SQL, RFAST WINDOWS 7 SQL 2015_x000a_RFAST 8,5 CENTRO DE DATOS,  LOCAL SOFTWARE RFAST"/>
    <s v="Mario Gonzalez Hernandez"/>
    <s v="Hardware"/>
    <x v="0"/>
    <s v="Contiene Datos Personales"/>
  </r>
  <r>
    <x v="4"/>
    <s v="Servidor Maquina virtual panacea remoto por IP Publica"/>
    <s v="MV_PADTipo: VIRTUAL_x000a_Modelo: HYPER-V_x000a_RAM: 10 GB_x000a_Procesador:  Intel Xeon E5-2630_x000a_DISCOS DUROS: 50GBN/AWINDOWS SERVER 2012 R2PANACEACENTRO DE DATOS LOCALSERVIDOR PANACEA REMOTO"/>
    <s v="Mario Gonzalez Hernandez"/>
    <s v="Hardware"/>
    <x v="0"/>
    <s v="Contiene Datos Personales"/>
  </r>
  <r>
    <x v="4"/>
    <s v="Servidor HIS Panacea y Annar examenes de laboratorio a Panacea "/>
    <s v="MV5_ANNARTipo: VIRTUAL_x000a_Modelo: HYPER-V_x000a_RAM: 10 GB_x000a_Procesador:  Intel Xeon E5-2630_x000a_DISCOS DUROS: 50GBN/AWINDOWS SERVER 2012 R2PANACEA, ANNARCENTRO DE DATOS LOCALSERVIDOR PRUEBAS INTERFAZ_x000a_ ANNAR -PANACEA"/>
    <s v="Mario Gonzalez Hernandez"/>
    <s v="Software"/>
    <x v="0"/>
    <s v="Contiene Datos Personales"/>
  </r>
  <r>
    <x v="4"/>
    <s v="Sistema de información Panacea Web "/>
    <s v="Nombre Sistema/ Aplicación Sistema de información Panacea Web Descripción de los procesos soportados Panacea Web es un sistema de información que consta de 40 módulos divididos en 4 dominios Estratégico, Administrativo y Financiero, Asistencial y Apoyo con los siguientes módulos Seguridad, Seguridad, Parametrización, Clientes/Aseguradores, Prestadores/Adscritos, Comprobantes, Turnos, Pacientes, Farmacia, Facturación Pacientes y Cajas, Facturación Clientes, Historia Clínica, Urgencias, Hospitalización(Salas de Observación), Enfermería, Cirugías, Programas Especiales ( pyp ,Crónicos, Unidades Renales), Imagenología, Laboratorio, Odontología, Vacunación, Nutrición, Esterilización, Citas, Autorizaciones, Referencia y contra referencia, Comités, Eventos, Satisfacción del usuario, Auditoria ,Tesorería, Cartera, Cuentas por Pagar, Glosas, Compras y Presupuesto Público, Activos fijos, Gerencial (cubos ), Calidad cuadros de mando, Contabilidad, Costos Hospitalarios y Nomina_x000a_ImportanciaTransversal al negocio incluye procesos gerenciales, asistenciales, administrativos y de apoyoBase de DatosSQLSERVER 2014Sistema OperativoWindows Server 2012r2 y Windows server 2016InterfacesNo existen es integral a todos los procesosUbicación ServidorCentro de Datos LocalModo de autenticaciónAutenticación a nivel de AplicaciónProveedoresCNT - SISTEMAS DE INFORMACION SAS"/>
    <s v="Mario Gonzalez Hernandez"/>
    <s v="Software"/>
    <x v="0"/>
    <s v="Contiene Datos Personales"/>
  </r>
  <r>
    <x v="4"/>
    <s v="Rfast sistema de información cliente Servidor"/>
    <s v="Nombre Sistema/ Aplicación Rfast sistema de información cliente Servidor Descripción de los procesos soportados Sistema de información contable y presupuestal y financiero y facturación, adquirido en el 2001, se utiliza de consulta y paralelo revisión de saldos iniciales con el modulo contable de PanaceaImportanciaImpacto el proceso financiero del HospitalBase de DatosSQLSERVER 2014Sistema OperativoWindows Server 2012r2 InterfacesNo existen Ubicación ServidorCentro de Datos LocalModo de autenticaciónAutenticación a nivel de AplicaciónProveedoresRFAST - LTDA"/>
    <s v="Mario Gonzalez Hernandez"/>
    <s v="Software"/>
    <x v="0"/>
    <s v="Contiene Datos Personales"/>
  </r>
  <r>
    <x v="4"/>
    <s v="Software Ventanilla Única"/>
    <s v="Nombre Sistema/ Aplicación Descripción de los procesos soportados Software Ventanilla Única ImportanciA Administración de correspondencia gestión documental Hospital Departamental Mario Correa Rengifo ESEBase de DatosVFP9Sistema OperativoWindows Server 2012r2 InterfacesNo existen Ubicación ServidorCentro de Datos LocalModo de autenticaciónAutenticación a nivel de AplicaciónProveedoresDesarrollo Propio"/>
    <s v="Mario Gonzalez Hernandez"/>
    <s v="Software"/>
    <x v="0"/>
    <s v="Contiene Datos Personales"/>
  </r>
  <r>
    <x v="4"/>
    <s v="Satho Sistema Administrador y liquidador de Nomina"/>
    <s v="Nombre Sistema / Aplicación Descripción de los procesos soportados Satho Sistema Administrador y liquidador de Nomina Importancia Nomina liquidación empleados de planta , en Paralelo con nomina software Panacea Base de DatosVFP9 Sistema Operativo Windows Server 2012r2 Interface sNo existen Ubicación Servidor Centro de Datos Local Modo de autenticación Autenticación a nivel de Aplicación Proveedores Desarrollo Propio"/>
    <s v="Mario Gonzalez Hernandez"/>
    <s v="Software"/>
    <x v="0"/>
    <s v="Contiene Datos Personales"/>
  </r>
  <r>
    <x v="4"/>
    <s v="MICROSOFT VOLUME LICENSING SERVICE CENTER"/>
    <s v="Licencias de Microsoft activos e inactivos para los que tiene permiso para consultar información.PRODUCTO DE LICENCIA MICROSOFT SQL SERVER STANDAR CORE 2014 GOVERNMENT OLP 2 LICENSES NOLEVEL CORELIC QUALIFIED VERSION DE LA LICENCIA 2014 CANTIDAD 3 FECHA INICIO JUNIO 3 2015 FECHA TERMINACION PERPETUA"/>
    <s v="Mario Gonzalez Hernandez"/>
    <s v="Software"/>
    <x v="2"/>
    <s v="N/A"/>
  </r>
  <r>
    <x v="4"/>
    <s v="MICROSOFT VOLUME LICENSING SERVICE CENTER"/>
    <s v="LICENCIA PRODUCTO DE LICENCIAMICROSOFT WINDOWS SERVER 2012R2 Y CAL 2012 GOVERNMENT OLP 1 LICENSES NOLEVEL  USRCAL VERSION DE LA LICENCIA 2012 CANTIDAD 80 FECHA INICIO 2015  FECHA TERMINACION TERMINACION PERPETUA"/>
    <s v="Mario Gonzalez Hernandez"/>
    <s v="Software"/>
    <x v="2"/>
    <s v="N/A"/>
  </r>
  <r>
    <x v="4"/>
    <s v="LICENCIA PANACEA CNT SISTEMAS DE INFORMACION S.A"/>
    <s v=" LICENCIA Sistema de información WEB que permite a las instituciones prestadoras de servicios de salud de Latinoamérica la sistematización de sus procesos asistenciales, administrativos y de apoyo. PRODUCTO DE LICENCIA ADQUIRIO LEGALMENTE LA LICENCIA DE USO DE SOFTAWARE:  BASICO, ASISTENCIALES, ADMINISTRATIVOS Y ESTRATEGICO SVERSION DE LA LICENCIALICENCIA N° 33 TIPO DE LICENCIAMENTO  CONCURRENTE CANTIDAD 1FECHA INICIO JULIO 30 2015 FECHA TERMINACION PERPETUA"/>
    <s v="Mario Gonzalez Hernandez"/>
    <s v="Software"/>
    <x v="2"/>
    <s v="N/A"/>
  </r>
  <r>
    <x v="4"/>
    <s v="LICENCIAMIENTO UTM"/>
    <s v="RESUMEN LICENCIA - Para la activación del servicio de soporte, se requiere que el equipo tenga actualizado dicho servicio. Cualquier retraso en la activación de este servicio puede_x000a_ocasionar que al momento de reactivarlo, el período de tiempo de la activación sea descontado desde la fecha del último día de soporte activo en el equipo. Esto sólo aplica sobre los servicios_x000a_de soporte. PRODUCTO DE LICENCIA ADVANCED GATEWAY SECURITY SUITE BUNDLE FOR TZ400 SERIES 2YR VERSION DE LA LICENCIA 01-SSC-1441 CANTIDAD 1FECHA INICO JULIO 29 2019 FECHA TERMINACION DICIEMBRE 11 2021"/>
    <s v="Mario Gonzalez Hernandez"/>
    <s v="Software"/>
    <x v="2"/>
    <s v="N/A"/>
  </r>
  <r>
    <x v="4"/>
    <s v="LICENCIAMIENTO UTM"/>
    <s v="RESUMEN LICENCIA - Para la activación del servicio de soporte, se requiere que el equipo tenga actualizado dicho servicio. Cualquier retraso en la activación de este servicio puede ocasionar que al momento de reactivarlo, el período de tiempo de la activación sea descontado desde la fecha del último día de soporte activo en el equipo. Esto sólo aplica sobre los servicios de soporte. PRODUCTO DE LICENCIA SUPPORT REINSTATEMENT FOR TZ 210/215/400/500/600 SERIES, NSA 220/240/250M SERIES, NSv 10/25/50/100, SMA 200 VERSION DE LA LICENCIA 01-SSC-6801 CANTIDAD 1 FECHA INICO JULIO 29 2019 FECHA TERMINACION DICIEMBRE 11 29 2021"/>
    <s v="Mario Gonzalez Hernandez"/>
    <s v="Hardware"/>
    <x v="2"/>
    <s v="N/A"/>
  </r>
  <r>
    <x v="4"/>
    <s v="LICENCIA RFAST"/>
    <s v="RESUMEN LICENCIA Este acuerdo de licencia para el usuario de R-FAST constituye un acuerdo legal entre el usuario del &quot;sistema&quot; o &quot;software&quot; y RFAST LTDA. Este acuerdo regirá el uso que usted haga el software y de los componentes de software relacionados, materiales impresos y documentación &quot;en línea&quot; o electrónica. Al instalar, copiar o de otra manera usar el sistema usted acepta quedar obligado por los términos del presente acuerdo. Si no esta de acuerdo con los términos de este acuerdo, no use el sistema.PRODUCTO DE LICENCIARFAST LTDA. VERSION DE LA LICENCIAR-FAST - SISTEMA INTEGRADO DE INFORMACION HOSPITALARIA Y FINANCIERA CANTIDAD 1 FECHA INICO 2001 FECHA TERMINACION PERPETUA"/>
    <s v="Mario Gonzalez Hernandez"/>
    <s v="Software"/>
    <x v="2"/>
    <s v="N/A"/>
  </r>
  <r>
    <x v="4"/>
    <s v="CONTRATO  EMCALI CONTRATO DE PRESTACION DE SERVICIOS Y/O SOLUCIONES DE COMUNICACIONES"/>
    <s v="RESUMEN LICENCIA: COntrato  Internet dedicado F.O de 100 MB VRLM $1,338,005 +IVA se exime valor de instalación por fibra en el sitio según política comercial segmento empresarial y negocios 2018-05-30/memorando 4000232672021 PRODUCTO DE LICENCIA :INTERNET DEDICADO F.O DE 100 MB VRLM $1.338.005 + IVA VERSION DE LA LICENCIA: INTERNET DEDICADO ANCHO DE BANDA 100 FIBRA OPTICA CANTIDAD 1 FECHA INICiO SEPTIEMBRE 13 2021 FECHA TERMINACION PERPETUA"/>
    <s v="Mario Gonzalez Hernandez"/>
    <s v="Servicios"/>
    <x v="2"/>
    <s v="N/A"/>
  </r>
  <r>
    <x v="4"/>
    <s v="LICENCIAS F-SECURE LICENSE CERTIFICATE"/>
    <s v="RESUMEN LICENCIA: Este certificado de licencia le da derecho a instalar y utilizar el software F-Secure indicado a continuación y recibir servicios de soporte y mantenimiento de acuerdo con las siguientes especificaciones y términos de licencia F-Secure. los términos de la licencia están disponibles en el software o en línea en https://www.fsecure.com/en/web/legal/terms/softaware. PRODUCTO DE LICENCIA: F-Secure Elementos EPP for Servers Premium, Partner Managed VERSION DE LA LICENCIA: F-CEBF098A1 CANTIDAD 260 EQUIPOS                   10 SERVIDORES FECHA INICIO JUNIO 19 2021 FECHA TERMINACION JUNIO 19 2023"/>
    <s v="Mario Gonzalez Hernandez"/>
    <s v="Software"/>
    <x v="2"/>
    <s v="N/A"/>
  </r>
  <r>
    <x v="4"/>
    <s v="LICENCIAMIENTO MICROSOFT OFFICE TIGO UNE"/>
    <s v="RESUMEN LICENCIA: 20 Licencias Microsoft 365 Business Standard, correos 100 GB, 1 tera en one drive, Microsoft teams, share point , Microsoft 365 business standard (Monthy prepaid) exchange online archiving for exchange online, por un periodo de suscripcion 1 año PRODUCTO DE LICENCIA: MICROSOFT 365 EMPRESA ESTANDAR VERSION DE LA LICENCIA: MICROSOFT OFFICE 365 BUSINESS STANDARD, COMPLEMENTO EXCHANGE ONLINE ARCHIVING FOR EXCHANGE ONLINECANTIDAD: 20FECHA INICIO: MAYO 20 2021FECHA TERMINACION: MAYO 20 2022"/>
    <s v="Mario Gonzalez Hernandez"/>
    <s v="Software"/>
    <x v="2"/>
    <s v="N/A"/>
  </r>
  <r>
    <x v="4"/>
    <s v="LICENCIA HOSTING PAGINA WEB"/>
    <s v="RESUMEN LICENCIA: Hospedaje de pagina web institucional PRODUCTO DE LICENCIA: PLAN DE HOSTING VERSION DE LA LICENCIA:  COLHOST4 CANTIDAD: 1 FECHA INICIO: FEBRERO 18 2019 FECHA TERMINACION: FEBRERO 18 2022"/>
    <s v="Mario Gonzalez Hernandez"/>
    <s v="Intangibles "/>
    <x v="2"/>
    <s v="N/A"/>
  </r>
  <r>
    <x v="4"/>
    <s v="LICENCIA WINDOWS SERVER"/>
    <s v="RESUMEN LICENCIA: El fabricante  de su servidor  ha licenciado los productos de Microsoft , indicados anteriormente. El certificado de autenticidad  (COA) adherido a su servidor es su garantía de que los siguientes productos de Microsoft que ha recibido con su servidor cuentan con una licencia legal del fabricante. PRODUCTO DE LICENCIA: WINDOWS SERVER 2016 STANDARD ROK HEWLETT PACKARD ENTERPRISEVERSION DE LA LICENCIA: 2016 STD ROK (16 CORE)CANTIDAD: 1FECHA INICIO: JULIO 2019 FECHA TERMINACION: PERPETUA"/>
    <s v="Mario Gonzalez Hernandez"/>
    <s v="Software"/>
    <x v="2"/>
    <s v="N/A"/>
  </r>
  <r>
    <x v="4"/>
    <s v="DIAGRAMA DE LA RED "/>
    <s v="TOPOLOGIA  Y  DIAGRAMA RED DE DATOS HDMCR VIGENTE QUE SOPORTA LA INFRAESTRUCTURA DE COMUNICACIONES DEL Hospital"/>
    <s v="Mario Gonzalez Hernandez"/>
    <s v="Componentes de red "/>
    <x v="0"/>
    <s v="No Contiene datos personales "/>
  </r>
  <r>
    <x v="4"/>
    <s v="ESTRUCTURA ORGANIZACIONAL"/>
    <s v="Documento nueva estructura organizacional y funcional ti propuesta presentada en los componetes de procesos de arquitectura empresarial definidos en el PETI vigente y alienada a las nuevas necesidades del proceso y del hospital y lieamientos de mintic y mipg"/>
    <s v="Mario Gonzalez Hernandez"/>
    <s v="Informacion"/>
    <x v="1"/>
    <s v="No Contiene datos personales "/>
  </r>
  <r>
    <x v="4"/>
    <s v="CARACTERIZACION PROCESO DE TI"/>
    <s v="CARACTERIZACION PROCESO DE TI Como elemento del mapa de procesos, que define las entradas y salidas "/>
    <s v="Mario Gonzalez Hernandez"/>
    <s v="Informacion"/>
    <x v="1"/>
    <s v="No Contiene datos personales "/>
  </r>
  <r>
    <x v="4"/>
    <s v=" INSTRUCTIVO PARA GENERAL COPIA RESPALDO EQUIPOS CLIENTE"/>
    <s v=" INSTRUCTIVO PARA GENERAL COPIA RESPALDO EQUIPOS CLIENTE,  guia de usuario para general respaldo de la informacion almacenada en los equipos cliente o de escritorio de los procesos del Hospital Departamental Mario Correa Rengifo ESE"/>
    <s v="Mario Gonzalez Hernandez"/>
    <s v="Informacion"/>
    <x v="0"/>
    <s v="Contiene Datos Personales"/>
  </r>
  <r>
    <x v="4"/>
    <s v="INSTRUCTIVO PARA LEVANTAMIENTO DE ACTIVOS DE INFORMACION"/>
    <s v="Documento para La identificación del inventario de activos de información en el Hospital Departamental Mario Correa Rengifo ESE, tiene el propósito de clasificar los activos a los que se les debe brindar mayor protección y garantizar la confiabilidad, integridad y disponibilidad e implementar procedimientos y controles para asegurar su conservación, custodia y el acceso a la información pública"/>
    <s v="Mario Gonzalez Hernandez"/>
    <s v="Informacion"/>
    <x v="1"/>
    <s v="Contiene Datos Personales"/>
  </r>
  <r>
    <x v="4"/>
    <s v="MANUAL DE GESTION DE LA INFORMACION"/>
    <s v="El objetivo del manual de gestión de la información es definir los mecanismos a_x000a_nivel institucional que permitan la adquisión ,instalación , accesibilidad_x000a_,mantenimiento , seguridad de la información para equipos informáticos"/>
    <s v="Mario Gonzalez Hernandez"/>
    <s v="Informacion"/>
    <x v="1"/>
    <s v="Contiene Datos Personales"/>
  </r>
  <r>
    <x v="4"/>
    <s v="PROCESO DE GESTION DE SISTEMAS DE INFORMACION "/>
    <s v="Guia al hospital en el uso de las tecnologías de información, apoyar la gestión _x000a_médica y administrativa de la Institución, utilizando las herramientas de _x000a_tecnología informática y de telecomunicaciones, manteniendo en operación _x000a_continua los sistemas de información y comunicaciones en todas las áreas, para _x000a_proveer el medio por el cual se soportan las necesidades de procesamiento de _x000a_información y comunicación"/>
    <s v="Mario Gonzalez Hernandez"/>
    <s v="Informacion"/>
    <x v="1"/>
    <s v="No Contiene datos personales "/>
  </r>
  <r>
    <x v="4"/>
    <s v="PLAN DE TRATAMIENTO DE RIESGOS Y SEGURIDAD DE LA INFORMACION "/>
    <s v="Plan implementacion SGSI Sistema de Seguridad de la Información en Hospital Departamental Mario Correa Rengifo ESE, para lograr la preservación de la confidencialidad, disponibilidad e integridad de la información, estableciendo un esquema de seguridad bajo la gestión del riesgo asociado a los lineamientos de MINTIC y MIPG"/>
    <s v="Mario Gonzalez Hernandez"/>
    <s v="Informacion"/>
    <x v="1"/>
    <s v="No Contiene datos personales "/>
  </r>
  <r>
    <x v="4"/>
    <s v="PROCEDIMIENTO DE MINERIA DE DATOS"/>
    <s v="Establecer los lineamientos y procedimientos para aplicar la minería de datos o exploración de datos en la gestión de información de las bases de datos del sistema de información del Hospital, utilizando las tecnologías de software para encontrar patrones de comportamiento de las bases de datos, con el objetivo que los resultados obtenidos ayuden a la toma de decisiones y de esta manera facilitar el establecimiento de estrategias para fortalecer la Institución"/>
    <s v="Mario Gonzalez Hernandez"/>
    <s v="Informacion"/>
    <x v="0"/>
    <s v="Contiene Datos Personales"/>
  </r>
  <r>
    <x v="4"/>
    <s v="PROCEDIMIENTO PARA LA GESTION DE NECESIDADES DE SISTEMAS DE INFORMACION"/>
    <s v="Procedimiento que Establece los lineamientos y procedimiento para atender los reportes o solicitudes de necesidades de información, necesidades de desarrollo y necesidades de mantenimiento o de soporte enviados por las áreas asistenciales o administrativas del HDMCR "/>
    <s v="Mario Gonzalez Hernandez"/>
    <s v="Informacion"/>
    <x v="1"/>
    <s v="No Contiene datos personales "/>
  </r>
  <r>
    <x v="4"/>
    <s v="PLAN DE MANTENIMIENTO EQUIPOS DE COMPUTO PROPIOS "/>
    <s v="Garantizar el buen funcionamiento y la optimización de la vida útil de los equipos de _x000a_cómputo y comunicaciones incluyendo servidores del Hospital departamental Mario _x000a_Correa Rengifo ESE"/>
    <s v="Mario Gonzalez Hernandez"/>
    <s v="Informacion"/>
    <x v="1"/>
    <s v="No Contiene datos personales "/>
  </r>
  <r>
    <x v="4"/>
    <s v=" PLAN ESTRATEGICO DE TECNOLOGIA DE INFORMACIÓN 2021 (PETI)"/>
    <s v=" Hospital Departamental Mario Correa Rengifo ESE, con la Planeación Estratégica de Tecnología Informática, se pretende optimizar el uso de los recursos financieros, humanos y técnicos, encaminados  a una gestión eficiente y eficaz de los bienes públicos."/>
    <s v="Mario Gonzalez Hernandez"/>
    <s v="Informacion"/>
    <x v="1"/>
    <s v="No Contiene datos personales "/>
  </r>
  <r>
    <x v="4"/>
    <s v="12 SINF-P-011-02 Plan de contigencia informatica"/>
    <s v="Plan que Define las actividades de planeación, preparación y ejecución de acciones destinadas a _x000a_proteger la Información contra los daños y perjuicios producidos por corte de servicios, fallas _x000a_técnicas o humanos en la institución"/>
    <s v="Mario Gonzalez Hernandez"/>
    <s v="Informacion"/>
    <x v="1"/>
    <s v="No Contiene datos personales "/>
  </r>
  <r>
    <x v="4"/>
    <s v="PROCEDIMIENTOS DE ADMINISTRACION Y CANCELACION DE USUARIOS"/>
    <s v="Procedimiento que Establec las  actividades para la administración de cuentas de usuarios asignados a funcionarios, contratista por prestación de servicios y terceros, para gestionar el ingreso seguro a los sistemas de información del HOSPITAL DEPARTAMENTAL MARIO CORREA RENGIFO."/>
    <s v="Mario Gonzalez Hernandez"/>
    <s v="Informacion"/>
    <x v="0"/>
    <s v="Contiene Datos Personales"/>
  </r>
  <r>
    <x v="4"/>
    <s v="24.-SINF-P-011-04 Procedimiento para restauracion de la copia de seguridad del sistema de informacion V3"/>
    <s v="Garantizar la correcta administración de las copias de seguridad y restauración de la información generada a diario por la Institución permite:  Asegurar los datos en línea en un lugar seguro y adecuado  Tener a disposición en forma inmediata y completa un respaldo de la información que se genera a diario en caso de un inconveniente con los sistemas y equipos de cómputo.  Impedir que el Hospital detenga su producción y la prestación oportuna de los servicios de salud a los pacientes.  Soportar los sistemas de información y levantarlos inmediatamente. "/>
    <s v="Mario Gonzalez Hernandez"/>
    <s v="Informacion"/>
    <x v="0"/>
    <s v="Contiene Datos Personales"/>
  </r>
  <r>
    <x v="4"/>
    <s v="CTO 018-2021 ZYNKO"/>
    <s v="Contrato Proveedor de alquiler de equipos de computo escritorio "/>
    <s v="Mario Gonzalez Hernandez"/>
    <s v="Informacion"/>
    <x v="1"/>
    <s v="Contiene Datos Personales"/>
  </r>
  <r>
    <x v="4"/>
    <s v="OS 012-2021-MEGABUSINESS"/>
    <s v="Contrato Proveedor de alquiler Servicio de Impresión"/>
    <s v="Mario Gonzalez Hernandez"/>
    <s v="Informacion"/>
    <x v="1"/>
    <s v="Contiene Datos Personales"/>
  </r>
  <r>
    <x v="4"/>
    <s v="OS 038-2021 CNT PANACEA"/>
    <s v="Contrato Proveedor soporte tecnico sistema de informacion Panacea"/>
    <s v="Mario Gonzalez Hernandez"/>
    <s v="Informacion"/>
    <x v="1"/>
    <s v="Contiene Datos Personales"/>
  </r>
  <r>
    <x v="4"/>
    <s v="OS 039-2021 UNE TIGO"/>
    <s v="Contrato Proveedor Licenciamiento ofimatica"/>
    <s v="Mario Gonzalez Hernandez"/>
    <s v="Informacion"/>
    <x v="1"/>
    <s v="Contiene Datos Personales"/>
  </r>
  <r>
    <x v="4"/>
    <s v="OS 047-2021-MES DE OCCIDENTE (ANTIVIRUS)"/>
    <s v="Contrato Proveedor licenciamiento endpoint"/>
    <s v="Mario Gonzalez Hernandez"/>
    <s v="Informacion"/>
    <x v="1"/>
    <s v="Contiene Datos Personales"/>
  </r>
  <r>
    <x v="4"/>
    <s v="OS 067-2021-TECHNOLY WORLD GROUP"/>
    <s v="Contrato Proveedor de alquiler de equipos de computo escritorio "/>
    <s v="Mario Gonzalez Hernandez"/>
    <s v="Informacion"/>
    <x v="1"/>
    <s v="Contiene Datos Personales"/>
  </r>
  <r>
    <x v="4"/>
    <s v="OS-023-2021 SERVIMANTENIMIENTO"/>
    <s v="Contrato Proveedor de alquiler Servicio de Impresión"/>
    <s v="Mario Gonzalez Hernandez"/>
    <s v="Informacion"/>
    <x v="1"/>
    <s v="Contiene Datos Personales"/>
  </r>
  <r>
    <x v="4"/>
    <s v="PLAN INSTITUCIONAL DE ARCHIVO PINAR"/>
    <s v="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Crear el 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
    <s v="Mario Gonzalez Hernandez"/>
    <s v="Informacion"/>
    <x v="1"/>
    <s v="No Contiene datos personales "/>
  </r>
  <r>
    <x v="4"/>
    <s v="PROGRAMA DE GESTION DOCUMENTAL PGD"/>
    <s v="Plan que permite Dar cumplimiento a salvaguardar los derechos de la institución, de sus elementos en los documentos contenidos internos y externos, ofrecer información accesible en tiempos, que sirvan para diagnosticar y resolver los problemas institucionales, a corto, mediano y largo plazo, los cuales nos permitan administrar de forma efectiva en todos sus ciclos vitales, trabajar con transparencia, para salvaguardar la memoria y hacer uso de las tecnologías y las comunicaciones del hospital.   "/>
    <s v="Mario Gonzalez Hernandez"/>
    <s v="Informacion"/>
    <x v="1"/>
    <s v="No Contiene datos personales "/>
  </r>
  <r>
    <x v="4"/>
    <s v="SINF-P-011-10 Procedimientos de ventanilla unica"/>
    <s v="Procedimiento que define  los pasos metodológicos de recepción, verificación, registro, radicación y distribución de las comunicaciones oficiales que se reciben y despachan en el Hospital Departamental Mario correa Rengifo; De igual modo establecer los lineamientos que permitan la adecuada recepción, producción y distribución de los documentos de la institución"/>
    <s v="Mario Gonzalez Hernandez"/>
    <s v="Informacion"/>
    <x v="1"/>
    <s v="No Contiene datos personales "/>
  </r>
  <r>
    <x v="4"/>
    <s v="SINF-P-011-11 Procedimiento de transferencia primaria"/>
    <s v="Describir los conceptos básicos y metodológicos para la organización de los documentos en los _x000a_archivos de gestión y su transferencia al archivo central de acuerdo a lo establecido en la Tabla _x000a_de Retención Documental, para su adecuada ubicación y posterior consulta."/>
    <s v="Mario Gonzalez Hernandez"/>
    <s v="Informacion"/>
    <x v="1"/>
    <s v="No Contiene datos personales "/>
  </r>
  <r>
    <x v="4"/>
    <s v="PMA"/>
    <s v="PMGD  Plan de accion mejoramiento archivistico Gestion documental"/>
    <s v="Mario Gonzalez Hernandez"/>
    <s v="Informacion"/>
    <x v="1"/>
    <s v="Contiene Datos Personales"/>
  </r>
  <r>
    <x v="4"/>
    <s v="MANUAL DE CLASIFICACION DOCUMENTAL"/>
    <s v="Identificar, conservar sistemáticamente la información que se genera en soporte físico o electrónico en trámites administrativos, financieros, investigativos o de otra naturaleza que se utilicen en el Hospital departamental Mario Correa Rengifo ESE,  estableciendo un Cuadro de Clasificación Documental (CCD) funcional, de acuerdo a las funciones de la entidad, explicar qué es un Cuadro de Clasificación Documental (CCD) y otras herramientas imprescindibles y de uso generalizado en la gestión documental y de Archivo de las instituciones, y que el cuadro configurado que se propone responda a una clasificación funcional."/>
    <s v="Mario Gonzalez Hernandez"/>
    <s v="Informacion"/>
    <x v="1"/>
    <s v="No Contiene datos personales "/>
  </r>
  <r>
    <x v="4"/>
    <s v="MANUAL DE VALORACION DOCUMENTAL"/>
    <s v="El objetivo del Manual de la Tabla de Valoración Documental es servir de instrumento de    soporte para recuperar la memoria institucional, mediante la aplicación de criterios archivísticos y que permitan realizar el plan de transferencias secundarias. "/>
    <s v="Mario Gonzalez Hernandez"/>
    <s v="Informacion"/>
    <x v="1"/>
    <s v="No Contiene datos personales "/>
  </r>
  <r>
    <x v="4"/>
    <s v="FUID FORMATO UNICO DE INVENTARIO"/>
    <s v="Formato Unico de Inventario Documental"/>
    <s v="Mario Gonzalez Hernandez"/>
    <s v="Informacion"/>
    <x v="1"/>
    <s v="No Contiene datos personales "/>
  </r>
  <r>
    <x v="4"/>
    <s v="TABLAS DE RETENCION DOCUMENTAL APROBADAS"/>
    <s v="Instrumentos tablas de retencion documental para aplicar por proceso a los fondos acumulados en los archivos de gestion del Hosptial"/>
    <s v="Mario Gonzalez Hernandez"/>
    <s v="Informacion"/>
    <x v="1"/>
    <s v="No Contiene datos personales "/>
  </r>
  <r>
    <x v="4"/>
    <s v="MANUALES DE USUARIO PANACEA"/>
    <s v="56 manuales de usuarios por modulos componentes administrativo y financiero, estrategico, asistencial y apoyo"/>
    <s v="Mario Gonzalez Hernandez"/>
    <s v="Informacion"/>
    <x v="1"/>
    <s v="No Contiene datos personales "/>
  </r>
  <r>
    <x v="4"/>
    <s v="MANUAL DE USUARIO RFAST"/>
    <s v="Manual de usuario Rfast componente contabilidad, cartera y facturacion"/>
    <s v="Mario Gonzalez Hernandez"/>
    <s v="Informacion"/>
    <x v="1"/>
    <s v="No Contiene datos personales "/>
  </r>
  <r>
    <x v="4"/>
    <s v="MANUAL DE USUARIO SATHO Y SAS Y ACTIVOS FIJOS "/>
    <s v="Manual de usuario Satho NOMINA, SAS  Gestion de suministros y Activos Fijos "/>
    <s v="Mario Gonzalez Hernandez"/>
    <s v="Informacion"/>
    <x v="1"/>
    <s v="No Contiene datos personales "/>
  </r>
  <r>
    <x v="4"/>
    <s v="BASE DE DATOS NOMINA 1992 A 2002"/>
    <s v="bases de datos nomina desarrollo propio 1992 a 2002 trazabilidad de registros de nomina para consulta de talento humano"/>
    <s v="Mario Gonzalez Hernandez"/>
    <s v="Software"/>
    <x v="1"/>
    <s v="Contiene Datos Personales"/>
  </r>
  <r>
    <x v="4"/>
    <s v="Videos guia Historia clinica Urgencias, medicamentos, ingreso de pacientes, ordenes quirurgicas y ayudas diagnosticas"/>
    <s v="Video guia para usuario como elaborar Historia clinica de urgencias en Panacea 12 videos, ordenes medicamentos 3 videos, ordenes y quirofanos 6 cideos y ayudas diagnoticas 3 videos"/>
    <s v="Mario Gonzalez Hernandez"/>
    <s v="Informacion"/>
    <x v="1"/>
    <s v="No Contiene datos personales "/>
  </r>
  <r>
    <x v="4"/>
    <s v="Descripcion de modulos de Panacea"/>
    <s v="documentos descripcion de los modulos contenidos en el sistema de informacion panacea que convergen hacia un sistema integrado de informacion Administrativo,, Apoyo a la Gestion, Asistencial, Configuracion y Estrategico."/>
    <s v="Mario Gonzalez Hernandez"/>
    <s v="Informacion"/>
    <x v="1"/>
    <s v="No Contiene datos personales "/>
  </r>
  <r>
    <x v="4"/>
    <s v="Sistema de informacion SIAGHO"/>
    <s v="Sistemas de informacion sistema de facturacion del ministerio de salud donado al Hospital con informacion de los años 1996 a 1999"/>
    <s v="Mario Gonzalez Hernandez"/>
    <s v="Software"/>
    <x v="0"/>
    <s v="Contiene Datos Personales"/>
  </r>
  <r>
    <x v="4"/>
    <s v="Sistemas de informacion administracion datos biometrico"/>
    <s v="Sistema de informacion captura de informacion biometrico año 2001 a 2004"/>
    <s v="Mario Gonzalez Hernandez"/>
    <s v="Software"/>
    <x v="0"/>
    <s v="Contiene Datos Personales"/>
  </r>
  <r>
    <x v="4"/>
    <s v="Sistema de informacion COSTOS"/>
    <s v="Sistema de informacion Costos años 2001 a 2004"/>
    <s v="Mario Gonzalez Hernandez"/>
    <s v="Software"/>
    <x v="0"/>
    <s v="Contiene Datos Personales"/>
  </r>
  <r>
    <x v="4"/>
    <s v="DATAISS"/>
    <s v="sistema de informacion liquidacion autoliquidacion nomina años 1994 a 2004"/>
    <s v="Mario Gonzalez Hernandez"/>
    <s v="Software"/>
    <x v="0"/>
    <s v="Contiene Datos Personales"/>
  </r>
  <r>
    <x v="4"/>
    <s v="SOFTWARE HELISA"/>
    <s v="Sistema de informacion contable 1998 a 2001, linea de base del sistema de informacion de contabilidad del Hospital"/>
    <s v="Mario Gonzalez Hernandez"/>
    <s v="Software"/>
    <x v="0"/>
    <s v="Contiene Datos Personales"/>
  </r>
  <r>
    <x v="4"/>
    <s v="SOFTWARE INDICADORES"/>
    <s v="Sistema de informacion de gestion de indicadores  y no conformes 2004 a 2007"/>
    <s v="Mario Gonzalez Hernandez"/>
    <s v="Software"/>
    <x v="1"/>
    <s v="No Contiene datos personales "/>
  </r>
  <r>
    <x v="4"/>
    <s v="BASES DE DATOS NOMINA 1992 - 2001 planta"/>
    <s v="Bases de datos liquidacion de nomina ingresos y egresos nominas años 1992 a 2001"/>
    <s v="Mario Gonzalez Hernandez"/>
    <s v="Software"/>
    <x v="0"/>
    <s v="Contiene Datos Personales"/>
  </r>
  <r>
    <x v="4"/>
    <s v="BASES DE DATOS NOMINA 1992 - 2001 pensionados"/>
    <s v="Bases de datos liquidacion de nomina ingresos y egresos nominas años 1992 a 2001"/>
    <s v="Mario Gonzalez Hernandez"/>
    <s v="Software"/>
    <x v="0"/>
    <s v="Contiene Datos Personales"/>
  </r>
  <r>
    <x v="4"/>
    <s v="SOFTWARE MODULO PROGRAMACION DE CIRUGIA "/>
    <s v="Modulo programacion de cirugia años 2003 a 2010"/>
    <s v="Mario Gonzalez Hernandez"/>
    <s v="Software"/>
    <x v="0"/>
    <s v="Contiene Datos Personales"/>
  </r>
  <r>
    <x v="4"/>
    <s v="SOFTWARE RFAST4 Y CARTERA "/>
    <s v="Software RFAST4  facturacion y cartera años 2001 a 2008"/>
    <s v="Mario Gonzalez Hernandez"/>
    <s v="Software"/>
    <x v="0"/>
    <s v="Contiene Datos Personales"/>
  </r>
  <r>
    <x v="4"/>
    <s v="SOFTWARE SARP"/>
    <s v="Software administrador de presupuesto años 2004 a 2008 "/>
    <s v="Mario Gonzalez Hernandez"/>
    <s v="Software"/>
    <x v="0"/>
    <s v="Contiene Datos Personales"/>
  </r>
  <r>
    <x v="4"/>
    <s v="SOFTWARE SAS"/>
    <s v="Software administrado de gestion de insumos, suministros y farmacia años 2005 a 2017"/>
    <s v="Mario Gonzalez Hernandez"/>
    <s v="Software"/>
    <x v="0"/>
    <s v="Contiene Datos Personales"/>
  </r>
  <r>
    <x v="4"/>
    <s v="SOFTWARE SATISFACCION"/>
    <s v="Software capturado de la satisfaccion de usuarios 2004 a 2010"/>
    <s v="Mario Gonzalez Hernandez"/>
    <s v="Software"/>
    <x v="1"/>
    <s v="No Contiene datos personales "/>
  </r>
  <r>
    <x v="4"/>
    <s v="SOFTWARE GEMA ACTIVOS FIJOS"/>
    <s v="software Activos fijos 2013 a 2017, Sistemas de informacion de activos fijos - informacion con hojas de vida de equipos biomedicos y mantenimientos años 2004 a 2007 "/>
    <s v="Mario Gonzalez Hernandez"/>
    <s v="Software"/>
    <x v="1"/>
    <s v="No Contiene datos personales "/>
  </r>
  <r>
    <x v="5"/>
    <s v="SOFTWARE DEPOSITOS JUDICIALES"/>
    <s v="Software Depositos judiciales embargos 2002 a 2008"/>
    <s v="Mario Gonzalez Hernandez"/>
    <s v="Software"/>
    <x v="0"/>
    <s v="Contiene Datos Personales"/>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n v="1"/>
    <s v="Atención al Usuario"/>
    <s v="Base de datos de Satisfacción al Usuario"/>
    <s v="Base de Datos de Satisfacción al Usuario"/>
    <s v="Astrid Sofía Romero Agredo"/>
    <s v="Informacion"/>
    <s v="Información Reservada "/>
    <s v="No Contiene datos personales "/>
    <s v="MEDIA"/>
    <s v="MEDIA"/>
    <s v="MEDIA"/>
    <x v="0"/>
  </r>
  <r>
    <n v="2"/>
    <s v="Atención al Usuario"/>
    <s v="Base de datos de PQRSYF"/>
    <s v="Base de Datos de PQRSYF"/>
    <s v="Astrid Sofía Romero Agredo"/>
    <s v="Informacion"/>
    <s v="Información Reservada "/>
    <s v="No Contiene datos personales "/>
    <s v="MEDIA"/>
    <s v="MEDIA"/>
    <s v="MEDIA"/>
    <x v="0"/>
  </r>
  <r>
    <n v="3"/>
    <s v="Atención al Usuario"/>
    <s v="Informe Altas Voluntarias"/>
    <s v="Base de datos Excel Altas voluntarias"/>
    <s v="Astrid Sofía Romero Agredo"/>
    <s v="Informacion"/>
    <s v="Información Reservada "/>
    <s v="No Contiene datos personales "/>
    <s v="MEDIA"/>
    <s v="MEDIA"/>
    <s v="MEDIA"/>
    <x v="0"/>
  </r>
  <r>
    <n v="4"/>
    <s v="Atención al Usuario"/>
    <s v="Informe Satisfacción al Usuario"/>
    <s v="Informe Excel Satisfacción al Usuario"/>
    <s v="Astrid Sofía Romero Agredo"/>
    <s v="Informacion"/>
    <s v="Información Reservada "/>
    <s v="No Contiene datos personales "/>
    <s v="MEDIA"/>
    <s v="MEDIA"/>
    <s v="MEDIA"/>
    <x v="0"/>
  </r>
  <r>
    <n v="5"/>
    <s v="Atención al Usuario"/>
    <s v="Informe PQRSYF "/>
    <s v="Informe Excel PQRSYF"/>
    <s v="Astrid Sofía Romero Agredo"/>
    <s v="Informacion"/>
    <s v="Información Reservada "/>
    <s v="No Contiene datos personales "/>
    <s v="MEDIA"/>
    <s v="MEDIA"/>
    <s v="MEDIA"/>
    <x v="0"/>
  </r>
  <r>
    <n v="6"/>
    <s v="Atención al Usuario"/>
    <s v="Informe Indicadores"/>
    <s v="Informe Excel Indicadores"/>
    <s v="Astrid Sofía Romero Agredo"/>
    <s v="Informacion"/>
    <s v="Información Reservada "/>
    <s v="No Contiene datos personales "/>
    <s v="MEDIA"/>
    <s v="MEDIA"/>
    <s v="MEDIA"/>
    <x v="0"/>
  </r>
  <r>
    <n v="7"/>
    <s v="Atención al Usuario"/>
    <s v="Documento Guía de Atención al Usuario"/>
    <s v="Guía PDF"/>
    <s v="Astrid Sofía Romero Agredo"/>
    <s v="Informacion"/>
    <s v="Información Reservada "/>
    <s v="No Contiene datos personales "/>
    <s v="MEDIA"/>
    <s v="MEDIA"/>
    <s v="MEDIA"/>
    <x v="0"/>
  </r>
  <r>
    <n v="8"/>
    <s v="Atención al Usuario"/>
    <s v="Documento Guía Vulneración de Derechos"/>
    <s v="Guía PDF"/>
    <s v="Astrid Sofía Romero Agredo"/>
    <s v="Informacion"/>
    <s v="Información Reservada "/>
    <s v="No Contiene datos personales "/>
    <s v="MEDIA"/>
    <s v="MEDIA"/>
    <s v="MEDIA"/>
    <x v="0"/>
  </r>
  <r>
    <n v="9"/>
    <s v="Atención al Usuario"/>
    <s v="Documento Procedimiento de PQRSYF"/>
    <s v="Procedimiento "/>
    <s v="Astrid Sofía Romero Agredo"/>
    <s v="Informacion"/>
    <s v="Información Reservada "/>
    <s v="No Contiene datos personales "/>
    <s v="MEDIA"/>
    <s v="MEDIA"/>
    <s v="MEDIA"/>
    <x v="0"/>
  </r>
  <r>
    <n v="10"/>
    <s v="Activos fijos"/>
    <s v="Base de datos de Activos Fijos"/>
    <s v="Base de datos con información de inventario de activos fijos existentes en el hospital"/>
    <s v="Walter Escobar Ospina"/>
    <s v="Software"/>
    <s v="Información Pública "/>
    <s v="No Contiene datos personales "/>
    <s v="ALTA"/>
    <s v="MEDIA"/>
    <s v="ALTA"/>
    <x v="0"/>
  </r>
  <r>
    <n v="11"/>
    <s v="Activos fijos"/>
    <s v="Base de datos de Activos Fijos"/>
    <s v="Base de datos en excell con la información de inventario de activos fijos existentes en el hospital"/>
    <s v="Walter Escobar Ospina"/>
    <s v="Informacion"/>
    <s v="Información Pública "/>
    <s v="No Contiene datos personales "/>
    <s v="ALTA"/>
    <s v="MEDIA"/>
    <s v="ALTA"/>
    <x v="0"/>
  </r>
  <r>
    <n v="12"/>
    <s v="Activos fijos"/>
    <s v="Formatos para movimientos de activos fijos"/>
    <s v="Novedades de entrega dependiendo del tipo de movimiento del activo fijo, (entrega inicial, traslado interno, traslado externo, baja y pestamo) Código: GAF-F-015-09, vigencia: Abril 2021, Versión:3"/>
    <s v="Walter Escobar Ospina"/>
    <s v="Informacion"/>
    <s v="Información Pública "/>
    <s v="No Contiene datos personales "/>
    <s v="ALTA"/>
    <s v="MEDIA"/>
    <s v="ALTA"/>
    <x v="0"/>
  </r>
  <r>
    <n v="13"/>
    <s v="Activos fijos"/>
    <s v="Base de datos depreciacion mensual y acumulada de Activos Fijos"/>
    <s v="Base de datos en excell con la información de las depreciaciones mensuales y acumuladas  de los activos fijos existentes en el hospital."/>
    <s v="Walter Escobar Ospina"/>
    <s v="Informacion"/>
    <s v="Información Pública "/>
    <s v="No Contiene datos personales "/>
    <s v="ALTA"/>
    <s v="MEDIA"/>
    <s v="ALTA"/>
    <x v="0"/>
  </r>
  <r>
    <n v="14"/>
    <s v="Calidad"/>
    <s v="Informacion documentada"/>
    <s v="Manuales, procedimientos, protocolos, guias, formatos, folletos, rutas."/>
    <s v="Mayra Arenas"/>
    <s v="Informacion"/>
    <s v="Información Pública "/>
    <s v="No Contiene datos personales "/>
    <s v="MEDIA"/>
    <s v="MEDIA"/>
    <s v="ALTA"/>
    <x v="0"/>
  </r>
  <r>
    <n v="15"/>
    <s v="Calidad"/>
    <s v="Base de datos indicadores "/>
    <s v="Cuadro de mando Consolidado de indicadores de los procesos de la vigencia "/>
    <s v="Mayra Arenas"/>
    <s v="Informacion"/>
    <s v="Información Pública "/>
    <s v="No Contiene datos personales "/>
    <s v="MEDIA"/>
    <s v="MEDIA"/>
    <s v="ALTA"/>
    <x v="0"/>
  </r>
  <r>
    <n v="16"/>
    <s v="Calidad"/>
    <s v="informe 1552"/>
    <s v="informe de indicadores segurn resolucion 1552 a las EPS"/>
    <s v="Mayra Arenas"/>
    <s v="Informacion"/>
    <s v="Información Pública "/>
    <s v="No Contiene datos personales "/>
    <s v="MEDIA"/>
    <s v="MEDIA"/>
    <s v="ALTA"/>
    <x v="0"/>
  </r>
  <r>
    <n v="17"/>
    <s v="Calidad"/>
    <s v="informe 2193"/>
    <s v="informe de indicadores según decreto 2193 a los entes de control - SSPD"/>
    <s v="Mayra Arenas"/>
    <s v="Informacion"/>
    <s v="Información Pública "/>
    <s v="No Contiene datos personales "/>
    <s v="MEDIA"/>
    <s v="MEDIA"/>
    <s v="ALTA"/>
    <x v="0"/>
  </r>
  <r>
    <n v="18"/>
    <s v="Calidad"/>
    <s v="PAMEC"/>
    <s v="Programa de Auditoria para el mejoramiento de la calidad en salud, Autoevaluacion en el sistema unico de acreditacion y planes de mejora."/>
    <s v="Diego Infante"/>
    <s v="Informacion"/>
    <s v="Información Pública "/>
    <s v="No Contiene datos personales "/>
    <s v="MEDIA"/>
    <s v="MEDIA"/>
    <s v="MEDIA"/>
    <x v="0"/>
  </r>
  <r>
    <n v="19"/>
    <s v="Calidad"/>
    <s v="circular 12"/>
    <s v="indicador de cumplimiento del PAMEC de la circular unica."/>
    <s v="Diego Infante"/>
    <s v="Informacion"/>
    <s v="Información Pública "/>
    <s v="No Contiene datos personales "/>
    <s v="MEDIA"/>
    <s v="MEDIA"/>
    <s v="MEDIA"/>
    <x v="0"/>
  </r>
  <r>
    <n v="20"/>
    <s v="Calidad"/>
    <s v="ACPM"/>
    <s v="Planes de Accion correctivos, preventivos y de mejora derivados de auditorias internas y externas."/>
    <s v="Esperanza Pinilla"/>
    <s v="Informacion"/>
    <s v="Información Pública "/>
    <s v="Contiene Datos Personales"/>
    <s v="MEDIA"/>
    <s v="MEDIA"/>
    <s v="MEDIA"/>
    <x v="0"/>
  </r>
  <r>
    <n v="21"/>
    <s v="Calidad"/>
    <s v="Registros de Habilitación"/>
    <s v="Novedades, Autoevaluaciones"/>
    <s v="Esperanza Pinilla"/>
    <s v="Informacion"/>
    <s v="Información Pública "/>
    <s v="Contiene Datos Personales"/>
    <s v="MEDIA"/>
    <s v="ALTA"/>
    <s v="ALTA"/>
    <x v="1"/>
  </r>
  <r>
    <n v="22"/>
    <s v="Calidad"/>
    <s v="Actas de reunion"/>
    <s v="Actas de Grupo primario, comites y grupos de trabajo"/>
    <s v="Diego Infante"/>
    <s v="Informacion"/>
    <s v="Información Pública "/>
    <s v="No Contiene datos personales "/>
    <s v="BAJA"/>
    <s v="BAJA"/>
    <s v="BAJA"/>
    <x v="2"/>
  </r>
  <r>
    <n v="23"/>
    <s v="Calidad"/>
    <s v="No conformes"/>
    <s v="Hallazgos, incidentes asistenciales , admiinstrativos , eventos adversos"/>
    <s v="Tatiana Franco"/>
    <s v="Informacion"/>
    <s v="Información Pública "/>
    <s v="No Contiene datos personales "/>
    <s v="MEDIA"/>
    <s v="MEDIA"/>
    <s v="MEDIA"/>
    <x v="0"/>
  </r>
  <r>
    <n v="24"/>
    <s v="Calidad"/>
    <s v="Auditoria"/>
    <s v="informes de Auditoria interna, auditoria de paciente trazador"/>
    <s v="Tatiana Franco"/>
    <s v="Informacion"/>
    <s v="Información Pública "/>
    <s v="No Contiene datos personales "/>
    <s v="MEDIA"/>
    <s v="MEDIA"/>
    <s v="MEDIA"/>
    <x v="0"/>
  </r>
  <r>
    <n v="25"/>
    <s v="Calidad"/>
    <s v="Programa de Segurida del Paciente"/>
    <s v="Estrategias y actividades de implementacion ,seguimiento y evaluacion de las buenas practicas en seguridad del paciente"/>
    <s v="Estefania Arcila"/>
    <s v="Informacion"/>
    <s v="Información Pública "/>
    <s v="No Contiene datos personales "/>
    <s v="MEDIA"/>
    <s v="MEDIA"/>
    <s v="MEDIA"/>
    <x v="0"/>
  </r>
  <r>
    <n v="26"/>
    <s v="Calidad"/>
    <s v="Gestion de Eventos Adversos"/>
    <s v="Analisis  y gestion de casos"/>
    <s v="Estefania Arcila"/>
    <s v="Informacion"/>
    <s v="Información Pública "/>
    <s v="Contiene Datos Personales"/>
    <s v="ALTA"/>
    <s v="MEDIA"/>
    <s v="MEDIA"/>
    <x v="0"/>
  </r>
  <r>
    <n v="27"/>
    <s v="Calidad"/>
    <s v="Comité de Seguridad del paciente"/>
    <s v="Actas de grupos de analisis y de seguimiento al programa de seguridad del paciente"/>
    <s v="Estefania Arcila"/>
    <s v="Informacion"/>
    <s v="Información Pública "/>
    <s v="No Contiene datos personales "/>
    <s v="MEDIA"/>
    <s v="MEDIA"/>
    <s v="MEDIA"/>
    <x v="0"/>
  </r>
  <r>
    <n v="28"/>
    <s v="Talento Humano"/>
    <s v="Base de Datos de Nomina"/>
    <s v="Base de datos con información de nómina de la entidad"/>
    <s v="Oscar Salazar"/>
    <s v="nformación"/>
    <s v="N/A"/>
    <s v="Contiene Datos Personales"/>
    <s v="ALTA"/>
    <s v="MEDIA"/>
    <s v="BAJA"/>
    <x v="0"/>
  </r>
  <r>
    <n v="29"/>
    <s v="Talento Humano"/>
    <s v="Plan de Capacitación"/>
    <s v="Plan de Capacitación"/>
    <s v="Oscar Salazar"/>
    <s v="Informacion"/>
    <s v="N/A"/>
    <s v="No Contiene datos personales "/>
    <s v="BAJA"/>
    <s v="MEDIA"/>
    <s v="BAJA"/>
    <x v="2"/>
  </r>
  <r>
    <n v="30"/>
    <s v="Talento Humano"/>
    <s v="Manual de Funciones"/>
    <s v="Manual de Funciones actualizado 2020"/>
    <s v="Oscar Salazar"/>
    <s v="Informacion"/>
    <s v="N/A"/>
    <s v="No Contiene datos personales "/>
    <s v="BAJA"/>
    <s v="MEDIA"/>
    <s v="BAJA"/>
    <x v="2"/>
  </r>
  <r>
    <n v="31"/>
    <s v="Talento Humano"/>
    <s v="Plan de Cargos"/>
    <s v="Plan de Cargos 2020-2021"/>
    <s v="Oscar Salazar"/>
    <s v="Informacion"/>
    <s v="N/A"/>
    <s v="No Contiene datos personales "/>
    <s v="BAJA"/>
    <s v="MEDIA"/>
    <s v="BAJA"/>
    <x v="2"/>
  </r>
  <r>
    <n v="32"/>
    <s v="Talento Humano"/>
    <s v="Matriz de Peligros y Riesgos"/>
    <s v="Identificación de Peligros y Valoración de los Riesgos"/>
    <s v="Diana Patricia Garcia"/>
    <s v="Informacion"/>
    <s v="N/A"/>
    <s v="No Contiene datos personales "/>
    <s v="MEDIA"/>
    <s v="ALTA"/>
    <s v="ALTA"/>
    <x v="0"/>
  </r>
  <r>
    <n v="33"/>
    <s v="Talento Humano"/>
    <s v="Indicadores de Gestión"/>
    <s v="Indicadores de Gestión de Talento Humano"/>
    <s v="Oscar Salazar"/>
    <s v="Informacion"/>
    <s v="N/A"/>
    <s v="No Contiene datos personales "/>
    <s v="BAJA"/>
    <s v="MEDIA"/>
    <s v="BAJA"/>
    <x v="2"/>
  </r>
  <r>
    <n v="34"/>
    <s v="Talento Humano"/>
    <s v="Informe de Cultura Organizacional "/>
    <s v="Informe de Cultura Organizacional "/>
    <s v="Oscar Salazar"/>
    <s v="Informacion"/>
    <s v="N/A"/>
    <s v="No Contiene datos personales "/>
    <s v="BAJA"/>
    <s v="MEDIA"/>
    <s v="BAJA"/>
    <x v="2"/>
  </r>
  <r>
    <n v="35"/>
    <s v="Talento Humano"/>
    <s v="Informe de Evaluación de Desempeño"/>
    <s v="Informe de Evaluación de Desempeño"/>
    <s v="Oscar Salazar"/>
    <s v="Informacion"/>
    <s v="N/A"/>
    <s v="No Contiene datos personales "/>
    <s v="BAJA"/>
    <s v="MEDIA"/>
    <s v="BAJA"/>
    <x v="2"/>
  </r>
  <r>
    <n v="36"/>
    <s v="Talento Humano"/>
    <s v="Autoevaluación MIPG"/>
    <s v="Autoevaluacion MIPG"/>
    <s v="Oscar Salazar"/>
    <s v="Informacion"/>
    <s v="N/A"/>
    <s v="No Contiene datos personales "/>
    <s v="BAJA"/>
    <s v="MEDIA"/>
    <s v="BAJA"/>
    <x v="2"/>
  </r>
  <r>
    <n v="37"/>
    <s v="Talento Humano"/>
    <s v="Plan Estrategico y de Previsón Gestión de Talento Humano"/>
    <s v="Plan Estrategico y de Previsón Gestión de Talento Humano 2020-2024"/>
    <s v="Oscar Salazar"/>
    <s v="Informacion"/>
    <s v="N/A"/>
    <s v="No Contiene datos personales "/>
    <s v="BAJA"/>
    <s v="MEDIA"/>
    <s v="BAJA"/>
    <x v="2"/>
  </r>
  <r>
    <n v="38"/>
    <s v="Talento Humano"/>
    <s v="Plan de Bienestar, Estimulos e Incentivos "/>
    <s v="Plan de Bienestar, Estimulos e Incentivos  Vigentes 2020-2021"/>
    <s v="Oscar Salazar"/>
    <s v="Informacion"/>
    <s v="N/A"/>
    <s v="No Contiene datos personales "/>
    <s v="BAJA"/>
    <s v="MEDIA"/>
    <s v="BAJA"/>
    <x v="2"/>
  </r>
  <r>
    <n v="39"/>
    <s v="Talento Humano"/>
    <s v="Procedimiento de Liquidación y Cesantias"/>
    <s v="Procedimiento de Liquidación y Cesantias"/>
    <s v="Zarina Naranjo"/>
    <s v="Informacion"/>
    <s v="N/A"/>
    <s v="No Contiene datos personales "/>
    <s v="BAJA"/>
    <s v="MEDIA"/>
    <s v="BAJA"/>
    <x v="2"/>
  </r>
  <r>
    <n v="40"/>
    <s v="Talento Humano"/>
    <s v="Procedimiento de Vacaciones"/>
    <s v="Procedimiento de Vacaciones"/>
    <s v="Zarina Naranjo"/>
    <s v="Informacion"/>
    <s v="N/A"/>
    <s v="No Contiene datos personales "/>
    <s v="BAJA"/>
    <s v="MEDIA"/>
    <s v="BAJA"/>
    <x v="2"/>
  </r>
  <r>
    <n v="41"/>
    <s v="Talento Humano"/>
    <s v="Procedimiento de Capacitaciones"/>
    <s v="Procedimiento de Capacitaciones"/>
    <s v="Oscar Salazar"/>
    <s v="Informacion"/>
    <s v="N/A"/>
    <s v="No Contiene datos personales "/>
    <s v="BAJA"/>
    <s v="MEDIA"/>
    <s v="BAJA"/>
    <x v="2"/>
  </r>
  <r>
    <n v="42"/>
    <s v="Talento Humano"/>
    <s v="Manual de Prevención y Control de Comportamientos Agresivos Cliente Interno y Externo"/>
    <s v="Manual de Prevención y Control de Comportamientos Agresivos Cliente Interno y Externo"/>
    <s v="Oscar Salazar"/>
    <s v="Informacion"/>
    <s v="N/A"/>
    <s v="No Contiene datos personales "/>
    <s v="BAJA"/>
    <s v="MEDIA"/>
    <s v="BAJA"/>
    <x v="2"/>
  </r>
  <r>
    <n v="43"/>
    <s v="Talento Humano"/>
    <s v="Manual del Sistema de Gestión y Seguridad y Salud en el Trabajo"/>
    <s v="Manual del Sistema de Gestión y Seguridad y Salud en el Trabajo"/>
    <s v="Diana Patricia Garcia"/>
    <s v="Informacion"/>
    <s v="N/A"/>
    <s v="No Contiene datos personales "/>
    <s v="BAJA"/>
    <s v="MEDIA"/>
    <s v="BAJA"/>
    <x v="2"/>
  </r>
  <r>
    <n v="44"/>
    <s v="Talento Humano"/>
    <s v="Base de Datos de Nomina (Asstracud)"/>
    <s v="Base de datos con información de nómina de la ASSTRACUD"/>
    <s v="Liseth Moncada"/>
    <s v="Informacion"/>
    <s v="N/A"/>
    <s v="No Contiene datos personales "/>
    <s v="BAJA"/>
    <s v="MEDIA"/>
    <s v="BAJA"/>
    <x v="2"/>
  </r>
  <r>
    <n v="45"/>
    <s v="Talento Humano"/>
    <s v="Procedimiento Archivos y Custodia de Historias Laborales"/>
    <s v="Procedimiento Archivos y Custodia de Historias Laborales"/>
    <s v="Oscar Salazar"/>
    <s v="Informacion"/>
    <s v="N/A"/>
    <s v="No Contiene datos personales "/>
    <s v="BAJA"/>
    <s v="MEDIA"/>
    <s v="BAJA"/>
    <x v="2"/>
  </r>
  <r>
    <n v="46"/>
    <s v="Sistemas de informacion y Estadistica y GD"/>
    <s v="Tabla de indicadores trazadores del proceso de TI "/>
    <s v="Herramienta de medición que se utiliza para el cumplimiento de las metas y son actualizados periódicamente por el área "/>
    <s v="Mario Gonzalez Hernandez"/>
    <s v="Informacion"/>
    <s v="Información Pública "/>
    <s v="No Contiene datos personales "/>
    <s v="MEDIA"/>
    <s v="MEDIA"/>
    <s v="MEDIA"/>
    <x v="0"/>
  </r>
  <r>
    <n v="47"/>
    <s v="Sistemas de informacion y Estadistica y GD"/>
    <s v="Contratos y actas de soporte y seguimiento  proveedores TI"/>
    <s v="Archivos en los cuales se formalizan y se detallan los acuerdos y definiciones de la adquisición de un producto o servicio "/>
    <s v="Mario Gonzalez Hernandez"/>
    <s v="Informacion"/>
    <s v="Información Pública "/>
    <s v="No Contiene datos personales "/>
    <s v="MEDIA"/>
    <s v="MEDIA"/>
    <s v="MEDIA"/>
    <x v="0"/>
  </r>
  <r>
    <n v="48"/>
    <s v="Sistemas de informacion y Estadistica y GD"/>
    <s v="Servidor de Aplicaciones Sistemas de informacion Panacea"/>
    <s v="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
    <s v="Mario Gonzalez Hernandez"/>
    <s v="Hardware"/>
    <s v="Información Reservada "/>
    <s v="Contiene Datos Personales"/>
    <s v="ALTA"/>
    <s v="ALTA"/>
    <s v="ALTA"/>
    <x v="1"/>
  </r>
  <r>
    <n v="49"/>
    <s v="Sistemas de informacion y Estadistica y GD"/>
    <s v="Servidor de aplicaciones de Pruebas en Maquina virtual "/>
    <s v="Modelo: HYPER-V_x000a_RAM: 10 GB_x000a_Procesador:  Intel Xeon E5-2630_x000a_DISCOS DUROS: 50GBN/AWINDOWS SERVER 2012 R2PANACEACENTRO DE DATOS LOCALSERVIDOR DE PRUEBAS_x000a__x000a_Servidor de pruebas para administrar la gestion de cambios winserver 2014r2 y Panacea como servidor de aplicaciones C#  y .net"/>
    <s v="Mario Gonzalez Hernandez"/>
    <s v="Software"/>
    <s v="Información Reservada "/>
    <s v="Contiene Datos Personales"/>
    <s v="ALTA"/>
    <s v="ALTA"/>
    <s v="ALTA"/>
    <x v="1"/>
  </r>
  <r>
    <n v="50"/>
    <s v="Sistemas de informacion y Estadistica y GD"/>
    <s v="Firewall "/>
    <s v="Firewall TZ400 primera linea de defensa del Hospital marca Sonicwall  DELL"/>
    <s v="Mario Gonzalez Hernandez"/>
    <s v="Hardware"/>
    <s v="Información Reservada "/>
    <s v="No Contiene datos personales "/>
    <s v="ALTA"/>
    <s v="ALTA"/>
    <s v="ALTA"/>
    <x v="1"/>
  </r>
  <r>
    <n v="51"/>
    <s v="Sistemas de informacion y Estadistica y GD"/>
    <s v="Consola de Antivirus con 270 licencias "/>
    <s v="Antivirus f-secury software de detencion de archivos maliciosos"/>
    <s v="Mario Gonzalez Hernandez"/>
    <s v="Software"/>
    <s v="Información Reservada "/>
    <s v="No Contiene datos personales "/>
    <s v="ALTA"/>
    <s v="ALTA"/>
    <s v="ALTA"/>
    <x v="1"/>
  </r>
  <r>
    <n v="52"/>
    <s v="Sistemas de informacion y Estadistica y GD"/>
    <s v="SW_Core - Cantidad 1 "/>
    <s v="Dell -Capa 3 - Puertos 24 "/>
    <s v="Mario Gonzalez Hernandez"/>
    <s v="Hardware"/>
    <s v="N/A"/>
    <s v="N/A"/>
    <s v="MEDIA"/>
    <s v="MEDIA"/>
    <s v="MEDIA"/>
    <x v="0"/>
  </r>
  <r>
    <n v="53"/>
    <s v="Sistemas de informacion y Estadistica y GD"/>
    <s v="Switches - Cantidad 8 "/>
    <s v="Dell - Sw capa 2 - Puertos 24 "/>
    <s v="Mario Gonzalez Hernandez"/>
    <s v="Hardware"/>
    <s v="N/A"/>
    <s v="N/A"/>
    <s v="MEDIA"/>
    <s v="MEDIA"/>
    <s v="MEDIA"/>
    <x v="0"/>
  </r>
  <r>
    <n v="54"/>
    <s v="Sistemas de informacion y Estadistica y GD"/>
    <s v="Acces Pont Total 10 AP "/>
    <s v="POE (No necesitan fuente eléctrica) "/>
    <s v="Mario Gonzalez Hernandez"/>
    <s v="Hardware"/>
    <s v="N/A"/>
    <s v="N/A"/>
    <s v="BAJA"/>
    <s v="BAJA"/>
    <s v="BAJA"/>
    <x v="2"/>
  </r>
  <r>
    <n v="55"/>
    <s v="Sistemas de informacion y Estadistica y GD"/>
    <s v="Roter_Claro Roter_Movistar "/>
    <s v="Cable_Modem internet ultra banda ancha 100 megas"/>
    <s v="Mario Gonzalez Hernandez"/>
    <s v="Hardware"/>
    <s v="N/A"/>
    <s v="N/A"/>
    <s v="BAJA"/>
    <s v="BAJA"/>
    <s v="BAJA"/>
    <x v="2"/>
  </r>
  <r>
    <n v="56"/>
    <s v="Sistemas de informacion y Estadistica y GD"/>
    <s v="Actas y autorizaciones "/>
    <s v="Documentos en los cuales se plasman acuerdos y compromisos entre TI y las demás áreas "/>
    <s v="Mario Gonzalez Hernandez"/>
    <s v="Informacion"/>
    <s v="Información Reservada "/>
    <s v="Contiene Datos Personales"/>
    <s v="MEDIA"/>
    <s v="MEDIA"/>
    <s v="MEDIA"/>
    <x v="0"/>
  </r>
  <r>
    <n v="57"/>
    <s v="Sistemas de informacion y Estadistica y GD"/>
    <s v="Servidor SRVAPP1 Controlador de Dominio o directorio activo"/>
    <s v="Nombre: SRVAPP1 Tipo: Fisico_x000a_Modelo: DELL VRTX_x000a_RAM: 64GB_x000a_Procesador: Intel Xeon E5-2630_x000a_DISCOS DUROS: 147GB, 127BG; 278GB; 1TBN/AWINDOWS SERVER 2012 R2Controlador de Dominio_x000a_Servidor DNS_x000a_HyperV_x000a_Sofware Instalados: Nomina SATHO, VENTANILLA UNICA_x000a_CENTRO DE DATOS LOCAL Controlador de dominio, maquinas virtuales, nomina, gestion documental"/>
    <s v="Mario Gonzalez Hernandez"/>
    <s v="Hardware"/>
    <s v="Información Reservada "/>
    <s v="Contiene Datos Personales"/>
    <s v="ALTA"/>
    <s v="ALTA"/>
    <s v="ALTA"/>
    <x v="1"/>
  </r>
  <r>
    <n v="58"/>
    <s v="Sistemas de informacion y Estadistica y GD"/>
    <s v="Servidor SRVAPP3 servidor de aplicaciones Sistema de informacion Panacea"/>
    <s v="Servidor de aplicaciones que atiende las solicitudes de from end de los usuarios del sistema de informacion del Hospital, software Panacea en  framework .NET es un framework, con un entorno de programación que puede ejecutar varios lenguajes de programación, incluyendo C#, Visual Basic.NET, Python, Ruby y LISP. C#_x000a__x000a_SRVAPP3; Tipo: Fisico_x000a_Modelo: DELL VRTX_x000a_RAM: 64GB_x000a_Procesador: Intel Xeon E5-2630_x000a_DISCOS DUROS: 149GB, 125GBN/AWINDOWS SERVER 2012 R2, PANACEA, CENTRO DE DATOS LOCAL, Sistema de informacion institucional"/>
    <s v="Mario Gonzalez Hernandez"/>
    <s v="Hardware"/>
    <s v="Información Reservada "/>
    <s v="Contiene Datos Personales"/>
    <s v="ALTA"/>
    <s v="ALTA"/>
    <s v="ALTA"/>
    <x v="1"/>
  </r>
  <r>
    <n v="59"/>
    <s v="Sistemas de informacion y Estadistica y GD"/>
    <s v="Servidor de BD Asistencial  y administrativa"/>
    <s v="SRVSQLHPTipo: Fisico_x000a_Modelo: HP_x000a_RAM: 128 GB_x000a_Procesador: Intel Xeon Silver 4114_x000a_DISCOS DUROS: 149GB, 125GBSQL, PANACEAWINDOWS SERVER 2016SQL 2014CENTRO DE DATOS LOCALServidor base de datos"/>
    <s v="Mario Gonzalez Hernandez"/>
    <s v="Hardware"/>
    <s v="Información Reservada "/>
    <s v="Contiene Datos Personales"/>
    <s v="ALTA"/>
    <s v="ALTA"/>
    <s v="ALTA"/>
    <x v="1"/>
  </r>
  <r>
    <n v="60"/>
    <s v="Sistemas de informacion y Estadistica y GD"/>
    <s v="Servidor sistema de informacion RFAST sistema de informacion contable año 2001 a 2020"/>
    <s v="RFASTS ERVIDOR Tipo: Fisico_x000a_Modelo: PC HP_x000a_RAM: 4 GB_x000a_Procesador: AMD PHENOM II X4_x000a_DISCOS DUROS: 465GB SQL, RFAST WINDOWS 7 SQL 2015_x000a_RFAST 8,5 CENTRO DE DATOS,  LOCAL SOFTWARE RFAST"/>
    <s v="Mario Gonzalez Hernandez"/>
    <s v="Hardware"/>
    <s v="Información Reservada "/>
    <s v="Contiene Datos Personales"/>
    <s v="ALTA"/>
    <s v="ALTA"/>
    <s v="ALTA"/>
    <x v="1"/>
  </r>
  <r>
    <n v="61"/>
    <s v="Sistemas de informacion y Estadistica y GD"/>
    <s v="Servidor Maquina virtual panacea remoto por IP Publica"/>
    <s v="MV_PADTipo: VIRTUAL_x000a_Modelo: HYPER-V_x000a_RAM: 10 GB_x000a_Procesador:  Intel Xeon E5-2630_x000a_DISCOS DUROS: 50GBN/AWINDOWS SERVER 2012 R2PANACEACENTRO DE DATOS LOCALSERVIDOR PANACEA REMOTO"/>
    <s v="Mario Gonzalez Hernandez"/>
    <s v="Hardware"/>
    <s v="Información Reservada "/>
    <s v="Contiene Datos Personales"/>
    <s v="ALTA"/>
    <s v="ALTA"/>
    <s v="ALTA"/>
    <x v="1"/>
  </r>
  <r>
    <n v="62"/>
    <s v="Sistemas de informacion y Estadistica y GD"/>
    <s v="Servidor HIS Panacea y Annar examenes de laboratorio a Panacea "/>
    <s v="MV5_ANNARTipo: VIRTUAL_x000a_Modelo: HYPER-V_x000a_RAM: 10 GB_x000a_Procesador:  Intel Xeon E5-2630_x000a_DISCOS DUROS: 50GBN/AWINDOWS SERVER 2012 R2PANACEA, ANNARCENTRO DE DATOS LOCALSERVIDOR PRUEBAS INTERFAZ_x000a_ ANNAR -PANACEA"/>
    <s v="Mario Gonzalez Hernandez"/>
    <s v="Software"/>
    <s v="Información Reservada "/>
    <s v="Contiene Datos Personales"/>
    <s v="ALTA"/>
    <s v="ALTA"/>
    <s v="ALTA"/>
    <x v="1"/>
  </r>
  <r>
    <n v="63"/>
    <s v="Sistemas de informacion y Estadistica y GD"/>
    <s v="Sistema de información Panacea Web "/>
    <s v="Nombre Sistema/ Aplicación Sistema de información Panacea Web Descripción de los procesos soportados Panacea Web es un sistema de información que consta de 40 módulos divididos en 4 dominios Estratégico, Administrativo y Financiero, Asistencial y Apoyo con los siguientes módulos Seguridad, Seguridad, Parametrización, Clientes/Aseguradores, Prestadores/Adscritos, Comprobantes, Turnos, Pacientes, Farmacia, Facturación Pacientes y Cajas, Facturación Clientes, Historia Clínica, Urgencias, Hospitalización(Salas de Observación), Enfermería, Cirugías, Programas Especiales ( pyp ,Crónicos, Unidades Renales), Imagenología, Laboratorio, Odontología, Vacunación, Nutrición, Esterilización, Citas, Autorizaciones, Referencia y contra referencia, Comités, Eventos, Satisfacción del usuario, Auditoria ,Tesorería, Cartera, Cuentas por Pagar, Glosas, Compras y Presupuesto Público, Activos fijos, Gerencial (cubos ), Calidad cuadros de mando, Contabilidad, Costos Hospitalarios y Nomina_x000a_ImportanciaTransversal al negocio incluye procesos gerenciales, asistenciales, administrativos y de apoyoBase de DatosSQLSERVER 2014Sistema OperativoWindows Server 2012r2 y Windows server 2016InterfacesNo existen es integral a todos los procesosUbicación ServidorCentro de Datos LocalModo de autenticaciónAutenticación a nivel de AplicaciónProveedoresCNT - SISTEMAS DE INFORMACION SAS"/>
    <s v="Mario Gonzalez Hernandez"/>
    <s v="Software"/>
    <s v="Información Reservada "/>
    <s v="Contiene Datos Personales"/>
    <s v="ALTA"/>
    <s v="ALTA"/>
    <s v="ALTA"/>
    <x v="1"/>
  </r>
  <r>
    <n v="64"/>
    <s v="Sistemas de informacion y Estadistica y GD"/>
    <s v="Rfast sistema de información cliente Servidor"/>
    <s v="Nombre Sistema/ Aplicación Rfast sistema de información cliente Servidor Descripción de los procesos soportados Sistema de información contable y presupuestal y financiero y facturación, adquirido en el 2001, se utiliza de consulta y paralelo revisión de saldos iniciales con el modulo contable de PanaceaImportanciaImpacto el proceso financiero del HospitalBase de DatosSQLSERVER 2014Sistema OperativoWindows Server 2012r2 InterfacesNo existen Ubicación ServidorCentro de Datos LocalModo de autenticaciónAutenticación a nivel de AplicaciónProveedoresRFAST - LTDA"/>
    <s v="Mario Gonzalez Hernandez"/>
    <s v="Software"/>
    <s v="Información Reservada "/>
    <s v="Contiene Datos Personales"/>
    <s v="ALTA"/>
    <s v="ALTA"/>
    <s v="ALTA"/>
    <x v="1"/>
  </r>
  <r>
    <n v="65"/>
    <s v="Sistemas de informacion y Estadistica y GD"/>
    <s v="Software Ventanilla Única"/>
    <s v="Nombre Sistema/ Aplicación Descripción de los procesos soportados Software Ventanilla Única ImportanciA Administración de correspondencia gestión documental Hospital Departamental Mario Correa Rengifo ESEBase de DatosVFP9Sistema OperativoWindows Server 2012r2 InterfacesNo existen Ubicación ServidorCentro de Datos LocalModo de autenticaciónAutenticación a nivel de AplicaciónProveedoresDesarrollo Propio"/>
    <s v="Mario Gonzalez Hernandez"/>
    <s v="Software"/>
    <s v="Información Reservada "/>
    <s v="Contiene Datos Personales"/>
    <s v="ALTA"/>
    <s v="ALTA"/>
    <s v="ALTA"/>
    <x v="1"/>
  </r>
  <r>
    <n v="66"/>
    <s v="Sistemas de informacion y Estadistica y GD"/>
    <s v="Satho Sistema Administrador y liquidador de Nomina"/>
    <s v="Nombre Sistema / Aplicación Descripción de los procesos soportados Satho Sistema Administrador y liquidador de Nomina Importancia Nomina liquidación empleados de planta , en Paralelo con nomina software Panacea Base de DatosVFP9 Sistema Operativo Windows Server 2012r2 Interface sNo existen Ubicación Servidor Centro de Datos Local Modo de autenticación Autenticación a nivel de Aplicación Proveedores Desarrollo Propio"/>
    <s v="Mario Gonzalez Hernandez"/>
    <s v="Software"/>
    <s v="Información Reservada "/>
    <s v="Contiene Datos Personales"/>
    <s v="ALTA"/>
    <s v="ALTA"/>
    <s v="ALTA"/>
    <x v="1"/>
  </r>
  <r>
    <n v="67"/>
    <s v="Sistemas de informacion y Estadistica y GD"/>
    <s v="MICROSOFT VOLUME LICENSING SERVICE CENTER"/>
    <s v="Licencias de Microsoft activos e inactivos para los que tiene permiso para consultar información.PRODUCTO DE LICENCIA MICROSOFT SQL SERVER STANDAR CORE 2014 GOVERNMENT OLP 2 LICENSES NOLEVEL CORELIC QUALIFIED VERSION DE LA LICENCIA 2014 CANTIDAD 3 FECHA INICIO JUNIO 3 2015 FECHA TERMINACION PERPETUA"/>
    <s v="Mario Gonzalez Hernandez"/>
    <s v="Software"/>
    <s v="N/A"/>
    <s v="N/A"/>
    <s v="BAJA"/>
    <s v="BAJA"/>
    <s v="BAJA"/>
    <x v="2"/>
  </r>
  <r>
    <n v="68"/>
    <s v="Sistemas de informacion y Estadistica y GD"/>
    <s v="MICROSOFT VOLUME LICENSING SERVICE CENTER"/>
    <s v="LICENCIA PRODUCTO DE LICENCIAMICROSOFT WINDOWS SERVER 2012R2 Y CAL 2012 GOVERNMENT OLP 1 LICENSES NOLEVEL  USRCAL VERSION DE LA LICENCIA 2012 CANTIDAD 80 FECHA INICIO 2015  FECHA TERMINACION TERMINACION PERPETUA"/>
    <s v="Mario Gonzalez Hernandez"/>
    <s v="Software"/>
    <s v="N/A"/>
    <s v="N/A"/>
    <s v="BAJA"/>
    <s v="BAJA"/>
    <s v="BAJA"/>
    <x v="2"/>
  </r>
  <r>
    <n v="69"/>
    <s v="Sistemas de informacion y Estadistica y GD"/>
    <s v="LICENCIA PANACEA CNT SISTEMAS DE INFORMACION S.A"/>
    <s v=" LICENCIA Sistema de información WEB que permite a las instituciones prestadoras de servicios de salud de Latinoamérica la sistematización de sus procesos asistenciales, administrativos y de apoyo. PRODUCTO DE LICENCIA ADQUIRIO LEGALMENTE LA LICENCIA DE USO DE SOFTAWARE:  BASICO, ASISTENCIALES, ADMINISTRATIVOS Y ESTRATEGICO SVERSION DE LA LICENCIALICENCIA N° 33 TIPO DE LICENCIAMENTO  CONCURRENTE CANTIDAD 1FECHA INICIO JULIO 30 2015 FECHA TERMINACION PERPETUA"/>
    <s v="Mario Gonzalez Hernandez"/>
    <s v="Software"/>
    <s v="N/A"/>
    <s v="N/A"/>
    <s v="BAJA"/>
    <s v="BAJA"/>
    <s v="BAJA"/>
    <x v="2"/>
  </r>
  <r>
    <n v="70"/>
    <s v="Sistemas de informacion y Estadistica y GD"/>
    <s v="LICENCIAMIENTO UTM"/>
    <s v="RESUMEN LICENCIA - Para la activación del servicio de soporte, se requiere que el equipo tenga actualizado dicho servicio. Cualquier retraso en la activación de este servicio puede_x000a_ocasionar que al momento de reactivarlo, el período de tiempo de la activación sea descontado desde la fecha del último día de soporte activo en el equipo. Esto sólo aplica sobre los servicios_x000a_de soporte. PRODUCTO DE LICENCIA ADVANCED GATEWAY SECURITY SUITE BUNDLE FOR TZ400 SERIES 2YR VERSION DE LA LICENCIA 01-SSC-1441 CANTIDAD 1FECHA INICO JULIO 29 2019 FECHA TERMINACION DICIEMBRE 11 2021"/>
    <s v="Mario Gonzalez Hernandez"/>
    <s v="Software"/>
    <s v="N/A"/>
    <s v="N/A"/>
    <s v="BAJA"/>
    <s v="BAJA"/>
    <s v="BAJA"/>
    <x v="2"/>
  </r>
  <r>
    <n v="71"/>
    <s v="Sistemas de informacion y Estadistica y GD"/>
    <s v="LICENCIAMIENTO UTM"/>
    <s v="RESUMEN LICENCIA - Para la activación del servicio de soporte, se requiere que el equipo tenga actualizado dicho servicio. Cualquier retraso en la activación de este servicio puede ocasionar que al momento de reactivarlo, el período de tiempo de la activación sea descontado desde la fecha del último día de soporte activo en el equipo. Esto sólo aplica sobre los servicios de soporte. PRODUCTO DE LICENCIA SUPPORT REINSTATEMENT FOR TZ 210/215/400/500/600 SERIES, NSA 220/240/250M SERIES, NSv 10/25/50/100, SMA 200 VERSION DE LA LICENCIA 01-SSC-6801 CANTIDAD 1 FECHA INICO JULIO 29 2019 FECHA TERMINACION DICIEMBRE 11 29 2021"/>
    <s v="Mario Gonzalez Hernandez"/>
    <s v="Hardware"/>
    <s v="N/A"/>
    <s v="N/A"/>
    <s v="BAJA"/>
    <s v="BAJA"/>
    <s v="BAJA"/>
    <x v="2"/>
  </r>
  <r>
    <n v="72"/>
    <s v="Sistemas de informacion y Estadistica y GD"/>
    <s v="LICENCIA RFAST"/>
    <s v="RESUMEN LICENCIA Este acuerdo de licencia para el usuario de R-FAST constituye un acuerdo legal entre el usuario del &quot;sistema&quot; o &quot;software&quot; y RFAST LTDA. Este acuerdo regirá el uso que usted haga el software y de los componentes de software relacionados, materiales impresos y documentación &quot;en línea&quot; o electrónica. Al instalar, copiar o de otra manera usar el sistema usted acepta quedar obligado por los términos del presente acuerdo. Si no esta de acuerdo con los términos de este acuerdo, no use el sistema.PRODUCTO DE LICENCIARFAST LTDA. VERSION DE LA LICENCIAR-FAST - SISTEMA INTEGRADO DE INFORMACION HOSPITALARIA Y FINANCIERA CANTIDAD 1 FECHA INICO 2001 FECHA TERMINACION PERPETUA"/>
    <s v="Mario Gonzalez Hernandez"/>
    <s v="Software"/>
    <s v="N/A"/>
    <s v="N/A"/>
    <s v="BAJA"/>
    <s v="BAJA"/>
    <s v="BAJA"/>
    <x v="2"/>
  </r>
  <r>
    <n v="73"/>
    <s v="Sistemas de informacion y Estadistica y GD"/>
    <s v="CONTRATO  EMCALI CONTRATO DE PRESTACION DE SERVICIOS Y/O SOLUCIONES DE COMUNICACIONES"/>
    <s v="RESUMEN LICENCIA: COntrato  Internet dedicado F.O de 100 MB VRLM $1,338,005 +IVA se exime valor de instalación por fibra en el sitio según política comercial segmento empresarial y negocios 2018-05-30/memorando 4000232672021 PRODUCTO DE LICENCIA :INTERNET DEDICADO F.O DE 100 MB VRLM $1.338.005 + IVA VERSION DE LA LICENCIA: INTERNET DEDICADO ANCHO DE BANDA 100 FIBRA OPTICA CANTIDAD 1 FECHA INICiO SEPTIEMBRE 13 2021 FECHA TERMINACION PERPETUA"/>
    <s v="Mario Gonzalez Hernandez"/>
    <s v="Servicios"/>
    <s v="N/A"/>
    <s v="N/A"/>
    <s v="BAJA"/>
    <s v="BAJA"/>
    <s v="BAJA"/>
    <x v="2"/>
  </r>
  <r>
    <n v="74"/>
    <s v="Sistemas de informacion y Estadistica y GD"/>
    <s v="LICENCIAS F-SECURE LICENSE CERTIFICATE"/>
    <s v="RESUMEN LICENCIA: Este certificado de licencia le da derecho a instalar y utilizar el software F-Secure indicado a continuación y recibir servicios de soporte y mantenimiento de acuerdo con las siguientes especificaciones y términos de licencia F-Secure. los términos de la licencia están disponibles en el software o en línea en https://www.fsecure.com/en/web/legal/terms/softaware. PRODUCTO DE LICENCIA: F-Secure Elementos EPP for Servers Premium, Partner Managed VERSION DE LA LICENCIA: F-CEBF098A1 CANTIDAD 260 EQUIPOS                   10 SERVIDORES FECHA INICIO JUNIO 19 2021 FECHA TERMINACION JUNIO 19 2023"/>
    <s v="Mario Gonzalez Hernandez"/>
    <s v="Software"/>
    <s v="N/A"/>
    <s v="N/A"/>
    <s v="BAJA"/>
    <s v="BAJA"/>
    <s v="BAJA"/>
    <x v="2"/>
  </r>
  <r>
    <n v="75"/>
    <s v="Sistemas de informacion y Estadistica y GD"/>
    <s v="LICENCIAMIENTO MICROSOFT OFFICE TIGO UNE"/>
    <s v="RESUMEN LICENCIA: 20 Licencias Microsoft 365 Business Standard, correos 100 GB, 1 tera en one drive, Microsoft teams, share point , Microsoft 365 business standard (Monthy prepaid) exchange online archiving for exchange online, por un periodo de suscripcion 1 año PRODUCTO DE LICENCIA: MICROSOFT 365 EMPRESA ESTANDAR VERSION DE LA LICENCIA: MICROSOFT OFFICE 365 BUSINESS STANDARD, COMPLEMENTO EXCHANGE ONLINE ARCHIVING FOR EXCHANGE ONLINECANTIDAD: 20FECHA INICIO: MAYO 20 2021FECHA TERMINACION: MAYO 20 2022"/>
    <s v="Mario Gonzalez Hernandez"/>
    <s v="Software"/>
    <s v="N/A"/>
    <s v="N/A"/>
    <s v="BAJA"/>
    <s v="BAJA"/>
    <s v="BAJA"/>
    <x v="2"/>
  </r>
  <r>
    <n v="76"/>
    <s v="Sistemas de informacion y Estadistica y GD"/>
    <s v="LICENCIA HOSTING PAGINA WEB"/>
    <s v="RESUMEN LICENCIA: Hospedaje de pagina web institucional PRODUCTO DE LICENCIA: PLAN DE HOSTING VERSION DE LA LICENCIA:  COLHOST4 CANTIDAD: 1 FECHA INICIO: FEBRERO 18 2019 FECHA TERMINACION: FEBRERO 18 2022"/>
    <s v="Mario Gonzalez Hernandez"/>
    <s v="Intangibles "/>
    <s v="N/A"/>
    <s v="N/A"/>
    <s v="BAJA"/>
    <s v="BAJA"/>
    <s v="BAJA"/>
    <x v="2"/>
  </r>
  <r>
    <n v="77"/>
    <s v="Sistemas de informacion y Estadistica y GD"/>
    <s v="LICENCIA WINDOWS SERVER"/>
    <s v="RESUMEN LICENCIA: El fabricante  de su servidor  ha licenciado los productos de Microsoft , indicados anteriormente. El certificado de autenticidad  (COA) adherido a su servidor es su garantía de que los siguientes productos de Microsoft que ha recibido con su servidor cuentan con una licencia legal del fabricante. PRODUCTO DE LICENCIA: WINDOWS SERVER 2016 STANDARD ROK HEWLETT PACKARD ENTERPRISEVERSION DE LA LICENCIA: 2016 STD ROK (16 CORE)CANTIDAD: 1FECHA INICIO: JULIO 2019 FECHA TERMINACION: PERPETUA"/>
    <s v="Mario Gonzalez Hernandez"/>
    <s v="Software"/>
    <s v="N/A"/>
    <s v="N/A"/>
    <s v="BAJA"/>
    <s v="BAJA"/>
    <s v="BAJA"/>
    <x v="2"/>
  </r>
  <r>
    <n v="78"/>
    <s v="Sistemas de informacion y Estadistica y GD"/>
    <s v="DIAGRAMA DE LA RED "/>
    <s v="TOPOLOGIA  Y  DIAGRAMA RED DE DATOS HDMCR VIGENTE QUE SOPORTA LA INFRAESTRUCTURA DE COMUNICACIONES DEL Hospital"/>
    <s v="Mario Gonzalez Hernandez"/>
    <s v="Componentes de red "/>
    <s v="Información Reservada "/>
    <s v="No Contiene datos personales "/>
    <s v="MEDIA"/>
    <s v="MEDIA"/>
    <s v="MEDIA"/>
    <x v="2"/>
  </r>
  <r>
    <n v="79"/>
    <s v="Sistemas de informacion y Estadistica y GD"/>
    <s v="ESTRUCTURA ORGANIZACIONAL"/>
    <s v="Documento nueva estructura organizacional y funcional ti propuesta presentada en los componetes de procesos de arquitectura empresarial definidos en el PETI vigente y alienada a las nuevas necesidades del proceso y del hospital y lieamientos de mintic y mipg"/>
    <s v="Mario Gonzalez Hernandez"/>
    <s v="Informacion"/>
    <s v="Información Pública "/>
    <s v="No Contiene datos personales "/>
    <s v="BAJA"/>
    <s v="BAJA"/>
    <s v="BAJA"/>
    <x v="2"/>
  </r>
  <r>
    <n v="80"/>
    <s v="Sistemas de informacion y Estadistica y GD"/>
    <s v="CARACTERIZACION PROCESO DE TI"/>
    <s v="CARACTERIZACION PROCESO DE TI Como elemento del mapa de procesos, que define las entradas y salidas "/>
    <s v="Mario Gonzalez Hernandez"/>
    <s v="Informacion"/>
    <s v="Información Pública "/>
    <s v="No Contiene datos personales "/>
    <s v="BAJA"/>
    <s v="BAJA"/>
    <s v="BAJA"/>
    <x v="2"/>
  </r>
  <r>
    <n v="81"/>
    <s v="Sistemas de informacion y Estadistica y GD"/>
    <s v=" INSTRUCTIVO PARA GENERAL COPIA RESPALDO EQUIPOS CLIENTE"/>
    <s v=" INSTRUCTIVO PARA GENERAL COPIA RESPALDO EQUIPOS CLIENTE,  guia de usuario para general respaldo de la informacion almacenada en los equipos cliente o de escritorio de los procesos del Hospital Departamental Mario Correa Rengifo ESE"/>
    <s v="Mario Gonzalez Hernandez"/>
    <s v="Informacion"/>
    <s v="Información Reservada "/>
    <s v="Contiene Datos Personales"/>
    <s v="ALTA"/>
    <s v="ALTA"/>
    <s v="ALTA"/>
    <x v="1"/>
  </r>
  <r>
    <n v="82"/>
    <s v="Sistemas de informacion y Estadistica y GD"/>
    <s v="INSTRUCTIVO PARA LEVANTAMIENTO DE ACTIVOS DE INFORMACION"/>
    <s v="Documento para La identificación del inventario de activos de información en el Hospital Departamental Mario Correa Rengifo ESE, tiene el propósito de clasificar los activos a los que se les debe brindar mayor protección y garantizar la confiabilidad, integridad y disponibilidad e implementar procedimientos y controles para asegurar su conservación, custodia y el acceso a la información pública"/>
    <s v="Mario Gonzalez Hernandez"/>
    <s v="Informacion"/>
    <s v="Información Pública "/>
    <s v="Contiene Datos Personales"/>
    <s v="BAJA"/>
    <s v="BAJA"/>
    <s v="BAJA"/>
    <x v="2"/>
  </r>
  <r>
    <n v="83"/>
    <s v="Sistemas de informacion y Estadistica y GD"/>
    <s v="MANUAL DE GESTION DE LA INFORMACION"/>
    <s v="El objetivo del manual de gestión de la información es definir los mecanismos a_x000a_nivel institucional que permitan la adquisión ,instalación , accesibilidad_x000a_,mantenimiento , seguridad de la información para equipos informáticos"/>
    <s v="Mario Gonzalez Hernandez"/>
    <s v="Informacion"/>
    <s v="Información Pública "/>
    <s v="Contiene Datos Personales"/>
    <s v="MEDIA"/>
    <s v="MEDIA"/>
    <s v="MEDIA"/>
    <x v="0"/>
  </r>
  <r>
    <n v="84"/>
    <s v="Sistemas de informacion y Estadistica y GD"/>
    <s v="PROCESO DE GESTION DE SISTEMAS DE INFORMACION "/>
    <s v="Guia al hospital en el uso de las tecnologías de información, apoyar la gestión _x000a_médica y administrativa de la Institución, utilizando las herramientas de _x000a_tecnología informática y de telecomunicaciones, manteniendo en operación _x000a_continua los sistemas de información y comunicaciones en todas las áreas, para _x000a_proveer el medio por el cual se soportan las necesidades de procesamiento de _x000a_información y comunicación"/>
    <s v="Mario Gonzalez Hernandez"/>
    <s v="Informacion"/>
    <s v="Información Pública "/>
    <s v="No Contiene datos personales "/>
    <s v="MEDIA"/>
    <s v="MEDIA"/>
    <s v="MEDIA"/>
    <x v="0"/>
  </r>
  <r>
    <n v="85"/>
    <s v="Sistemas de informacion y Estadistica y GD"/>
    <s v="PLAN DE TRATAMIENTO DE RIESGOS Y SEGURIDAD DE LA INFORMACION "/>
    <s v="Plan implementacion SGSI Sistema de Seguridad de la Información en Hospital Departamental Mario Correa Rengifo ESE, para lograr la preservación de la confidencialidad, disponibilidad e integridad de la información, estableciendo un esquema de seguridad bajo la gestión del riesgo asociado a los lineamientos de MINTIC y MIPG"/>
    <s v="Mario Gonzalez Hernandez"/>
    <s v="Informacion"/>
    <s v="Información Pública "/>
    <s v="No Contiene datos personales "/>
    <s v="MEDIA"/>
    <s v="MEDIA"/>
    <s v="MEDIA"/>
    <x v="0"/>
  </r>
  <r>
    <n v="86"/>
    <s v="Sistemas de informacion y Estadistica y GD"/>
    <s v="PROCEDIMIENTO DE MINERIA DE DATOS"/>
    <s v="Establecer los lineamientos y procedimientos para aplicar la minería de datos o exploración de datos en la gestión de información de las bases de datos del sistema de información del Hospital, utilizando las tecnologías de software para encontrar patrones de comportamiento de las bases de datos, con el objetivo que los resultados obtenidos ayuden a la toma de decisiones y de esta manera facilitar el establecimiento de estrategias para fortalecer la Institución"/>
    <s v="Mario Gonzalez Hernandez"/>
    <s v="Informacion"/>
    <s v="Información Reservada "/>
    <s v="Contiene Datos Personales"/>
    <s v="MEDIA"/>
    <s v="MEDIA"/>
    <s v="MEDIA"/>
    <x v="0"/>
  </r>
  <r>
    <n v="87"/>
    <s v="Sistemas de informacion y Estadistica y GD"/>
    <s v="PROCEDIMIENTO PARA LA GESTION DE NECESIDADES DE SISTEMAS DE INFORMACION"/>
    <s v="Procedimiento que Establece los lineamientos y procedimiento para atender los reportes o solicitudes de necesidades de información, necesidades de desarrollo y necesidades de mantenimiento o de soporte enviados por las áreas asistenciales o administrativas del HDMCR "/>
    <s v="Mario Gonzalez Hernandez"/>
    <s v="Informacion"/>
    <s v="Información Pública "/>
    <s v="No Contiene datos personales "/>
    <s v="BAJA"/>
    <s v="BAJA"/>
    <s v="BAJA"/>
    <x v="2"/>
  </r>
  <r>
    <n v="88"/>
    <s v="Sistemas de informacion y Estadistica y GD"/>
    <s v="PLAN DE MANTENIMIENTO EQUIPOS DE COMPUTO PROPIOS "/>
    <s v="Garantizar el buen funcionamiento y la optimización de la vida útil de los equipos de _x000a_cómputo y comunicaciones incluyendo servidores del Hospital departamental Mario _x000a_Correa Rengifo ESE"/>
    <s v="Mario Gonzalez Hernandez"/>
    <s v="Informacion"/>
    <s v="Información Pública "/>
    <s v="No Contiene datos personales "/>
    <s v="BAJA"/>
    <s v="BAJA"/>
    <s v="BAJA"/>
    <x v="2"/>
  </r>
  <r>
    <n v="89"/>
    <s v="Sistemas de informacion y Estadistica y GD"/>
    <s v=" PLAN ESTRATEGICO DE TECNOLOGIA DE INFORMACIÓN 2021 (PETI)"/>
    <s v=" Hospital Departamental Mario Correa Rengifo ESE, con la Planeación Estratégica de Tecnología Informática, se pretende optimizar el uso de los recursos financieros, humanos y técnicos, encaminados  a una gestión eficiente y eficaz de los bienes públicos."/>
    <s v="Mario Gonzalez Hernandez"/>
    <s v="Informacion"/>
    <s v="Información Pública "/>
    <s v="No Contiene datos personales "/>
    <s v="MEDIA"/>
    <s v="MEDIA"/>
    <s v="MEDIA"/>
    <x v="0"/>
  </r>
  <r>
    <n v="90"/>
    <s v="Sistemas de informacion y Estadistica y GD"/>
    <s v="12 SINF-P-011-02 Plan de contigencia informatica"/>
    <s v="Plan que Define las actividades de planeación, preparación y ejecución de acciones destinadas a _x000a_proteger la Información contra los daños y perjuicios producidos por corte de servicios, fallas _x000a_técnicas o humanos en la institución"/>
    <s v="Mario Gonzalez Hernandez"/>
    <s v="Informacion"/>
    <s v="Información Pública "/>
    <s v="No Contiene datos personales "/>
    <s v="BAJA"/>
    <s v="MEDIA"/>
    <s v="ALTA"/>
    <x v="0"/>
  </r>
  <r>
    <n v="91"/>
    <s v="Sistemas de informacion y Estadistica y GD"/>
    <s v="PROCEDIMIENTOS DE ADMINISTRACION Y CANCELACION DE USUARIOS"/>
    <s v="Procedimiento que Establec las  actividades para la administración de cuentas de usuarios asignados a funcionarios, contratista por prestación de servicios y terceros, para gestionar el ingreso seguro a los sistemas de información del HOSPITAL DEPARTAMENTAL MARIO CORREA RENGIFO."/>
    <s v="Mario Gonzalez Hernandez"/>
    <s v="Informacion"/>
    <s v="Información Reservada "/>
    <s v="Contiene Datos Personales"/>
    <s v="MEDIA"/>
    <s v="MEDIA"/>
    <s v="MEDIA"/>
    <x v="0"/>
  </r>
  <r>
    <n v="92"/>
    <s v="Sistemas de informacion y Estadistica y GD"/>
    <s v="24.-SINF-P-011-04 Procedimiento para restauracion de la copia de seguridad del sistema de informacion V3"/>
    <s v="Garantizar la correcta administración de las copias de seguridad y restauración de la información generada a diario por la Institución permite:  Asegurar los datos en línea en un lugar seguro y adecuado  Tener a disposición en forma inmediata y completa un respaldo de la información que se genera a diario en caso de un inconveniente con los sistemas y equipos de cómputo.  Impedir que el Hospital detenga su producción y la prestación oportuna de los servicios de salud a los pacientes.  Soportar los sistemas de información y levantarlos inmediatamente. "/>
    <s v="Mario Gonzalez Hernandez"/>
    <s v="Informacion"/>
    <s v="Información Reservada "/>
    <s v="Contiene Datos Personales"/>
    <s v="MEDIA"/>
    <s v="MEDIA"/>
    <s v="MEDIA"/>
    <x v="0"/>
  </r>
  <r>
    <n v="93"/>
    <s v="Sistemas de informacion y Estadistica y GD"/>
    <s v="CTO 018-2021 ZYNKO"/>
    <s v="Contrato Proveedor de alquiler de equipos de computo escritorio "/>
    <s v="Mario Gonzalez Hernandez"/>
    <s v="Informacion"/>
    <s v="Información Pública "/>
    <s v="Contiene Datos Personales"/>
    <s v="BAJA"/>
    <s v="BAJA"/>
    <s v="BAJA"/>
    <x v="2"/>
  </r>
  <r>
    <n v="94"/>
    <s v="Sistemas de informacion y Estadistica y GD"/>
    <s v="OS 012-2021-MEGABUSINESS"/>
    <s v="Contrato Proveedor de alquiler Servicio de Impresión"/>
    <s v="Mario Gonzalez Hernandez"/>
    <s v="Informacion"/>
    <s v="Información Pública "/>
    <s v="Contiene Datos Personales"/>
    <s v="BAJA"/>
    <s v="BAJA"/>
    <s v="BAJA"/>
    <x v="2"/>
  </r>
  <r>
    <n v="95"/>
    <s v="Sistemas de informacion y Estadistica y GD"/>
    <s v="OS 038-2021 CNT PANACEA"/>
    <s v="Contrato Proveedor soporte tecnico sistema de informacion Panacea"/>
    <s v="Mario Gonzalez Hernandez"/>
    <s v="Informacion"/>
    <s v="Información Pública "/>
    <s v="Contiene Datos Personales"/>
    <s v="BAJA"/>
    <s v="BAJA"/>
    <s v="BAJA"/>
    <x v="2"/>
  </r>
  <r>
    <n v="96"/>
    <s v="Sistemas de informacion y Estadistica y GD"/>
    <s v="OS 039-2021 UNE TIGO"/>
    <s v="Contrato Proveedor Licenciamiento ofimatica"/>
    <s v="Mario Gonzalez Hernandez"/>
    <s v="Informacion"/>
    <s v="Información Pública "/>
    <s v="Contiene Datos Personales"/>
    <s v="BAJA"/>
    <s v="BAJA"/>
    <s v="BAJA"/>
    <x v="2"/>
  </r>
  <r>
    <n v="97"/>
    <s v="Sistemas de informacion y Estadistica y GD"/>
    <s v="OS 047-2021-MES DE OCCIDENTE (ANTIVIRUS)"/>
    <s v="Contrato Proveedor licenciamiento endpoint"/>
    <s v="Mario Gonzalez Hernandez"/>
    <s v="Informacion"/>
    <s v="Información Pública "/>
    <s v="Contiene Datos Personales"/>
    <s v="BAJA"/>
    <s v="BAJA"/>
    <s v="BAJA"/>
    <x v="2"/>
  </r>
  <r>
    <n v="98"/>
    <s v="Sistemas de informacion y Estadistica y GD"/>
    <s v="OS 067-2021-TECHNOLY WORLD GROUP"/>
    <s v="Contrato Proveedor de alquiler de equipos de computo escritorio "/>
    <s v="Mario Gonzalez Hernandez"/>
    <s v="Informacion"/>
    <s v="Información Pública "/>
    <s v="Contiene Datos Personales"/>
    <s v="BAJA"/>
    <s v="BAJA"/>
    <s v="BAJA"/>
    <x v="2"/>
  </r>
  <r>
    <n v="99"/>
    <s v="Sistemas de informacion y Estadistica y GD"/>
    <s v="OS-023-2021 SERVIMANTENIMIENTO"/>
    <s v="Contrato Proveedor de alquiler Servicio de Impresión"/>
    <s v="Mario Gonzalez Hernandez"/>
    <s v="Informacion"/>
    <s v="Información Pública "/>
    <s v="Contiene Datos Personales"/>
    <s v="BAJA"/>
    <s v="BAJA"/>
    <s v="BAJA"/>
    <x v="2"/>
  </r>
  <r>
    <n v="100"/>
    <s v="Sistemas de informacion y Estadistica y GD"/>
    <s v="PLAN INSTITUCIONAL DE ARCHIVO PINAR"/>
    <s v="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Crear el instrumento que permita la planeación archivística y establecer el Plan de  Acción para el mejoramiento continuo del Sistema de Archivo del Hospital Departamental Mario Correa Rengifo, el cual debe ser aplicado a todas las áreas y a los archivos en cualquier soporte generados en ejercicio de sus funciones (físico, magnético, electrónico, entre otros). "/>
    <s v="Mario Gonzalez Hernandez"/>
    <s v="Informacion"/>
    <s v="Información Pública "/>
    <s v="No Contiene datos personales "/>
    <s v="BAJA"/>
    <s v="MEDIA"/>
    <s v="MEDIA"/>
    <x v="0"/>
  </r>
  <r>
    <n v="101"/>
    <s v="Sistemas de informacion y Estadistica y GD"/>
    <s v="PROGRAMA DE GESTION DOCUMENTAL PGD"/>
    <s v="Plan que permite Dar cumplimiento a salvaguardar los derechos de la institución, de sus elementos en los documentos contenidos internos y externos, ofrecer información accesible en tiempos, que sirvan para diagnosticar y resolver los problemas institucionales, a corto, mediano y largo plazo, los cuales nos permitan administrar de forma efectiva en todos sus ciclos vitales, trabajar con transparencia, para salvaguardar la memoria y hacer uso de las tecnologías y las comunicaciones del hospital.   "/>
    <s v="Mario Gonzalez Hernandez"/>
    <s v="Informacion"/>
    <s v="Información Pública "/>
    <s v="No Contiene datos personales "/>
    <s v="BAJA"/>
    <s v="MEDIA"/>
    <s v="MEDIA"/>
    <x v="0"/>
  </r>
  <r>
    <n v="102"/>
    <s v="Sistemas de informacion y Estadistica y GD"/>
    <s v="SINF-P-011-10 Procedimientos de ventanilla unica"/>
    <s v="Procedimiento que define  los pasos metodológicos de recepción, verificación, registro, radicación y distribución de las comunicaciones oficiales que se reciben y despachan en el Hospital Departamental Mario correa Rengifo; De igual modo establecer los lineamientos que permitan la adecuada recepción, producción y distribución de los documentos de la institución"/>
    <s v="Mario Gonzalez Hernandez"/>
    <s v="Informacion"/>
    <s v="Información Pública "/>
    <s v="No Contiene datos personales "/>
    <s v="BAJA"/>
    <s v="BAJA"/>
    <s v="BAJA"/>
    <x v="2"/>
  </r>
  <r>
    <n v="103"/>
    <s v="Sistemas de informacion y Estadistica y GD"/>
    <s v="SINF-P-011-11 Procedimiento de transferencia primaria"/>
    <s v="Describir los conceptos básicos y metodológicos para la organización de los documentos en los _x000a_archivos de gestión y su transferencia al archivo central de acuerdo a lo establecido en la Tabla _x000a_de Retención Documental, para su adecuada ubicación y posterior consulta."/>
    <s v="Mario Gonzalez Hernandez"/>
    <s v="Informacion"/>
    <s v="Información Pública "/>
    <s v="No Contiene datos personales "/>
    <s v="BAJA"/>
    <s v="BAJA"/>
    <s v="BAJA"/>
    <x v="2"/>
  </r>
  <r>
    <n v="104"/>
    <s v="Sistemas de informacion y Estadistica y GD"/>
    <s v="PMA"/>
    <s v="PMGD  Plan de accion mejoramiento archivistico Gestion documental"/>
    <s v="Mario Gonzalez Hernandez"/>
    <s v="Informacion"/>
    <s v="Información Pública "/>
    <s v="Contiene Datos Personales"/>
    <s v="MEDIA"/>
    <s v="MEDIA"/>
    <s v="MEDIA"/>
    <x v="0"/>
  </r>
  <r>
    <n v="105"/>
    <s v="Sistemas de informacion y Estadistica y GD"/>
    <s v="MANUAL DE CLASIFICACION DOCUMENTAL"/>
    <s v="Identificar, conservar sistemáticamente la información que se genera en soporte físico o electrónico en trámites administrativos, financieros, investigativos o de otra naturaleza que se utilicen en el Hospital departamental Mario Correa Rengifo ESE,  estableciendo un Cuadro de Clasificación Documental (CCD) funcional, de acuerdo a las funciones de la entidad, explicar qué es un Cuadro de Clasificación Documental (CCD) y otras herramientas imprescindibles y de uso generalizado en la gestión documental y de Archivo de las instituciones, y que el cuadro configurado que se propone responda a una clasificación funcional."/>
    <s v="Mario Gonzalez Hernandez"/>
    <s v="Informacion"/>
    <s v="Información Pública "/>
    <s v="No Contiene datos personales "/>
    <s v="BAJA"/>
    <s v="BAJA"/>
    <s v="BAJA"/>
    <x v="2"/>
  </r>
  <r>
    <n v="106"/>
    <s v="Sistemas de informacion y Estadistica y GD"/>
    <s v="MANUAL DE VALORACION DOCUMENTAL"/>
    <s v="El objetivo del Manual de la Tabla de Valoración Documental es servir de instrumento de    soporte para recuperar la memoria institucional, mediante la aplicación de criterios archivísticos y que permitan realizar el plan de transferencias secundarias. "/>
    <s v="Mario Gonzalez Hernandez"/>
    <s v="Informacion"/>
    <s v="Información Pública "/>
    <s v="No Contiene datos personales "/>
    <s v="BAJA"/>
    <s v="BAJA"/>
    <s v="BAJA"/>
    <x v="2"/>
  </r>
  <r>
    <n v="107"/>
    <s v="Sistemas de informacion y Estadistica y GD"/>
    <s v="FUID FORMATO UNICO DE INVENTARIO"/>
    <s v="Formato Unico de Inventario Documental"/>
    <s v="Mario Gonzalez Hernandez"/>
    <s v="Informacion"/>
    <s v="Información Pública "/>
    <s v="No Contiene datos personales "/>
    <s v="BAJA"/>
    <s v="BAJA"/>
    <s v="BAJA"/>
    <x v="2"/>
  </r>
  <r>
    <n v="108"/>
    <s v="Sistemas de informacion y Estadistica y GD"/>
    <s v="TABLAS DE RETENCION DOCUMENTAL APROBADAS"/>
    <s v="Instrumentos tablas de retencion documental para aplicar por proceso a los fondos acumulados en los archivos de gestion del Hosptial"/>
    <s v="Mario Gonzalez Hernandez"/>
    <s v="Informacion"/>
    <s v="Información Pública "/>
    <s v="No Contiene datos personales "/>
    <s v="BAJA"/>
    <s v="BAJA"/>
    <s v="BAJA"/>
    <x v="2"/>
  </r>
  <r>
    <n v="109"/>
    <s v="Sistemas de informacion y Estadistica y GD"/>
    <s v="MANUALES DE USUARIO PANACEA"/>
    <s v="56 manuales de usuarios por modulos componentes administrativo y financiero, estrategico, asistencial y apoyo"/>
    <s v="Mario Gonzalez Hernandez"/>
    <s v="Informacion"/>
    <s v="Información Pública "/>
    <s v="No Contiene datos personales "/>
    <s v="MEDIA"/>
    <s v="MEDIA"/>
    <s v="MEDIA"/>
    <x v="0"/>
  </r>
  <r>
    <n v="110"/>
    <s v="Sistemas de informacion y Estadistica y GD"/>
    <s v="MANUAL DE USUARIO RFAST"/>
    <s v="Manual de usuario Rfast componente contabilidad, cartera y facturacion"/>
    <s v="Mario Gonzalez Hernandez"/>
    <s v="Informacion"/>
    <s v="Información Pública "/>
    <s v="No Contiene datos personales "/>
    <s v="BAJA"/>
    <s v="MEDIA"/>
    <s v="MEDIA"/>
    <x v="0"/>
  </r>
  <r>
    <n v="111"/>
    <s v="Sistemas de informacion y Estadistica y GD"/>
    <s v="MANUAL DE USUARIO SATHO Y SAS Y ACTIVOS FIJOS "/>
    <s v="Manual de usuario Satho NOMINA, SAS  Gestion de suministros y Activos Fijos "/>
    <s v="Mario Gonzalez Hernandez"/>
    <s v="Informacion"/>
    <s v="Información Pública "/>
    <s v="No Contiene datos personales "/>
    <s v="BAJA"/>
    <s v="MEDIA"/>
    <s v="MEDIA"/>
    <x v="0"/>
  </r>
  <r>
    <n v="112"/>
    <s v="Sistemas de informacion y Estadistica y GD"/>
    <s v="BASE DE DATOS NOMINA 1992 A 2002"/>
    <s v="bases de datos nomina desarrollo propio 1992 a 2002 trazabilidad de registros de nomina para consulta de talento humano"/>
    <s v="Mario Gonzalez Hernandez"/>
    <s v="Software"/>
    <s v="Información Pública "/>
    <s v="Contiene Datos Personales"/>
    <s v="ALTA"/>
    <s v="ALTA"/>
    <s v="ALTA"/>
    <x v="1"/>
  </r>
  <r>
    <n v="113"/>
    <s v="Sistemas de informacion y Estadistica y GD"/>
    <s v="Videos guia Historia clinica Urgencias, medicamentos, ingreso de pacientes, ordenes quirurgicas y ayudas diagnosticas"/>
    <s v="Video guia para usuario como elaborar Historia clinica de urgencias en Panacea 12 videos, ordenes medicamentos 3 videos, ordenes y quirofanos 6 cideos y ayudas diagnoticas 3 videos"/>
    <s v="Mario Gonzalez Hernandez"/>
    <s v="Informacion"/>
    <s v="Información Pública "/>
    <s v="No Contiene datos personales "/>
    <s v="MEDIA"/>
    <s v="MEDIA"/>
    <s v="MEDIA"/>
    <x v="0"/>
  </r>
  <r>
    <n v="114"/>
    <s v="Sistemas de informacion y Estadistica y GD"/>
    <s v="Descripcion de modulos de Panacea"/>
    <s v="documentos descripcion de los modulos contenidos en el sistema de informacion panacea que convergen hacia un sistema integrado de informacion Administrativo,, Apoyo a la Gestion, Asistencial, Configuracion y Estrategico."/>
    <s v="Mario Gonzalez Hernandez"/>
    <s v="Informacion"/>
    <s v="Información Pública "/>
    <s v="No Contiene datos personales "/>
    <s v="MEDIA"/>
    <s v="MEDIA"/>
    <s v="MEDIA"/>
    <x v="0"/>
  </r>
  <r>
    <n v="115"/>
    <s v="Sistemas de informacion y Estadistica y GD"/>
    <s v="Sistema de informacion SIAGHO"/>
    <s v="Sistemas de informacion sistema de facturacion del ministerio de salud donado al Hospital con informacion de los años 1996 a 1999"/>
    <s v="Mario Gonzalez Hernandez"/>
    <s v="Software"/>
    <s v="Información Reservada "/>
    <s v="Contiene Datos Personales"/>
    <s v="ALTA"/>
    <s v="MEDIA"/>
    <s v="ALTA"/>
    <x v="0"/>
  </r>
  <r>
    <n v="116"/>
    <s v="Sistemas de informacion y Estadistica y GD"/>
    <s v="Sistemas de informacion administracion datos biometrico"/>
    <s v="Sistema de informacion captura de informacion biometrico año 2001 a 2004"/>
    <s v="Mario Gonzalez Hernandez"/>
    <s v="Software"/>
    <s v="Información Reservada "/>
    <s v="Contiene Datos Personales"/>
    <s v="ALTA"/>
    <s v="MEDIA"/>
    <s v="ALTA"/>
    <x v="0"/>
  </r>
  <r>
    <n v="117"/>
    <s v="Sistemas de informacion y Estadistica y GD"/>
    <s v="Sistema de informacion COSTOS"/>
    <s v="Sistema de informacion Costos años 2001 a 2004"/>
    <s v="Mario Gonzalez Hernandez"/>
    <s v="Software"/>
    <s v="Información Reservada "/>
    <s v="Contiene Datos Personales"/>
    <s v="ALTA"/>
    <s v="ALTA"/>
    <s v="ALTA"/>
    <x v="1"/>
  </r>
  <r>
    <n v="118"/>
    <s v="Sistemas de informacion y Estadistica y GD"/>
    <s v="DATAISS"/>
    <s v="sistema de informacion liquidacion autoliquidacion nomina años 1994 a 2004"/>
    <s v="Mario Gonzalez Hernandez"/>
    <s v="Software"/>
    <s v="Información Reservada "/>
    <s v="Contiene Datos Personales"/>
    <s v="ALTA"/>
    <s v="ALTA"/>
    <s v="ALTA"/>
    <x v="1"/>
  </r>
  <r>
    <n v="119"/>
    <s v="Sistemas de informacion y Estadistica y GD"/>
    <s v="SOFTWARE HELISA"/>
    <s v="Sistema de informacion contable 1998 a 2001, linea de base del sistema de informacion de contabilidad del Hospital"/>
    <s v="Mario Gonzalez Hernandez"/>
    <s v="Software"/>
    <s v="Información Reservada "/>
    <s v="Contiene Datos Personales"/>
    <s v="ALTA"/>
    <s v="ALTA"/>
    <s v="ALTA"/>
    <x v="1"/>
  </r>
  <r>
    <n v="120"/>
    <s v="Sistemas de informacion y Estadistica y GD"/>
    <s v="SOFTWARE INDICADORES"/>
    <s v="Sistema de informacion de gestion de indicadores  y no conformes 2004 a 2007"/>
    <s v="Mario Gonzalez Hernandez"/>
    <s v="Software"/>
    <s v="Información Pública "/>
    <s v="No Contiene datos personales "/>
    <s v="MEDIA"/>
    <s v="ALTA"/>
    <s v="MEDIA"/>
    <x v="0"/>
  </r>
  <r>
    <n v="121"/>
    <s v="Sistemas de informacion y Estadistica y GD"/>
    <s v="BASES DE DATOS NOMINA 1992 - 2001 planta"/>
    <s v="Bases de datos liquidacion de nomina ingresos y egresos nominas años 1992 a 2001"/>
    <s v="Mario Gonzalez Hernandez"/>
    <s v="Software"/>
    <s v="Información Reservada "/>
    <s v="Contiene Datos Personales"/>
    <s v="ALTA"/>
    <s v="ALTA"/>
    <s v="ALTA"/>
    <x v="1"/>
  </r>
  <r>
    <n v="122"/>
    <s v="Sistemas de informacion y Estadistica y GD"/>
    <s v="BASES DE DATOS NOMINA 1992 - 2001 pensionados"/>
    <s v="Bases de datos liquidacion de nomina ingresos y egresos nominas años 1992 a 2001"/>
    <s v="Mario Gonzalez Hernandez"/>
    <s v="Software"/>
    <s v="Información Reservada "/>
    <s v="Contiene Datos Personales"/>
    <s v="ALTA"/>
    <s v="ALTA"/>
    <s v="ALTA"/>
    <x v="1"/>
  </r>
  <r>
    <n v="123"/>
    <s v="Sistemas de informacion y Estadistica y GD"/>
    <s v="SOFTWARE MODULO PROGRAMACION DE CIRUGIA "/>
    <s v="Modulo programacion de cirugia años 2003 a 2010"/>
    <s v="Mario Gonzalez Hernandez"/>
    <s v="Software"/>
    <s v="Información Reservada "/>
    <s v="Contiene Datos Personales"/>
    <s v="ALTA"/>
    <s v="ALTA"/>
    <s v="ALTA"/>
    <x v="1"/>
  </r>
  <r>
    <n v="124"/>
    <s v="Sistemas de informacion y Estadistica y GD"/>
    <s v="SOFTWARE RFAST4 Y CARTERA "/>
    <s v="Software RFAST4  facturacion y cartera años 2001 a 2008"/>
    <s v="Mario Gonzalez Hernandez"/>
    <s v="Software"/>
    <s v="Información Reservada "/>
    <s v="Contiene Datos Personales"/>
    <s v="ALTA"/>
    <s v="ALTA"/>
    <s v="ALTA"/>
    <x v="1"/>
  </r>
  <r>
    <n v="125"/>
    <s v="Sistemas de informacion y Estadistica y GD"/>
    <s v="SOFTWARE SARP"/>
    <s v="Software administrador de presupuesto años 2004 a 2008 "/>
    <s v="Mario Gonzalez Hernandez"/>
    <s v="Software"/>
    <s v="Información Reservada "/>
    <s v="Contiene Datos Personales"/>
    <s v="ALTA"/>
    <s v="ALTA"/>
    <s v="ALTA"/>
    <x v="1"/>
  </r>
  <r>
    <n v="126"/>
    <s v="Sistemas de informacion y Estadistica y GD"/>
    <s v="SOFTWARE SAS"/>
    <s v="Software administrado de gestion de insumos, suministros y farmacia años 2005 a 2017"/>
    <s v="Mario Gonzalez Hernandez"/>
    <s v="Software"/>
    <s v="Información Reservada "/>
    <s v="Contiene Datos Personales"/>
    <s v="ALTA"/>
    <s v="ALTA"/>
    <s v="ALTA"/>
    <x v="1"/>
  </r>
  <r>
    <n v="127"/>
    <s v="Sistemas de informacion y Estadistica y GD"/>
    <s v="SOFTWARE SATISFACCION"/>
    <s v="Software capturado de la satisfaccion de usuarios 2004 a 2010"/>
    <s v="Mario Gonzalez Hernandez"/>
    <s v="Software"/>
    <s v="Información Pública "/>
    <s v="No Contiene datos personales "/>
    <s v="MEDIA"/>
    <s v="ALTA"/>
    <s v="ALTA"/>
    <x v="0"/>
  </r>
  <r>
    <n v="128"/>
    <s v="Sistemas de informacion y Estadistica y GD"/>
    <s v="SOFTWARE GEMA ACTIVOS FIJOS"/>
    <s v="software Activos fijos 2013 a 2017, Sistemas de informacion de activos fijos - informacion con hojas de vida de equipos biomedicos y mantenimientos años 2004 a 2007 "/>
    <s v="Mario Gonzalez Hernandez"/>
    <s v="Software"/>
    <s v="Información Pública "/>
    <s v="No Contiene datos personales "/>
    <s v="MEDIA"/>
    <s v="ALTA"/>
    <s v="ALTA"/>
    <x v="0"/>
  </r>
  <r>
    <n v="129"/>
    <m/>
    <s v="SOFTWARE DEPOSITOS JUDICIALES"/>
    <s v="Software Depositos judiciales embargos 2002 a 2008"/>
    <s v="Mario Gonzalez Hernandez"/>
    <s v="Software"/>
    <s v="Información Reservada "/>
    <s v="Contiene Datos Personales"/>
    <s v="MEDIA"/>
    <s v="ALTA"/>
    <s v="ALTA"/>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80C4080-0575-4A01-8000-E93F4ED34479}" name="TablaDinámica9"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1" firstHeaderRow="1" firstDataRow="2" firstDataCol="1"/>
  <pivotFields count="7">
    <pivotField axis="axisRow" showAll="0">
      <items count="7">
        <item x="1"/>
        <item x="0"/>
        <item x="2"/>
        <item x="4"/>
        <item x="3"/>
        <item x="5"/>
        <item t="default"/>
      </items>
    </pivotField>
    <pivotField showAll="0"/>
    <pivotField showAll="0"/>
    <pivotField showAll="0"/>
    <pivotField showAll="0"/>
    <pivotField axis="axisCol" dataField="1" showAll="0">
      <items count="4">
        <item x="1"/>
        <item x="0"/>
        <item x="2"/>
        <item t="default"/>
      </items>
    </pivotField>
    <pivotField showAll="0"/>
  </pivotFields>
  <rowFields count="1">
    <field x="0"/>
  </rowFields>
  <rowItems count="7">
    <i>
      <x/>
    </i>
    <i>
      <x v="1"/>
    </i>
    <i>
      <x v="2"/>
    </i>
    <i>
      <x v="3"/>
    </i>
    <i>
      <x v="4"/>
    </i>
    <i>
      <x v="5"/>
    </i>
    <i t="grand">
      <x/>
    </i>
  </rowItems>
  <colFields count="1">
    <field x="5"/>
  </colFields>
  <colItems count="4">
    <i>
      <x/>
    </i>
    <i>
      <x v="1"/>
    </i>
    <i>
      <x v="2"/>
    </i>
    <i t="grand">
      <x/>
    </i>
  </colItems>
  <dataFields count="1">
    <dataField name="Cuenta de Clasificación de información_x000a_( Ley 1712 de 2014)" fld="5"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482E2D-9E96-4AD0-880C-28EC5B70FD27}" name="TablaDinámica10"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8">
  <location ref="A15:E23" firstHeaderRow="1" firstDataRow="2" firstDataCol="1"/>
  <pivotFields count="7">
    <pivotField axis="axisRow" showAll="0">
      <items count="7">
        <item x="1"/>
        <item x="0"/>
        <item x="2"/>
        <item x="4"/>
        <item x="3"/>
        <item x="5"/>
        <item t="default"/>
      </items>
    </pivotField>
    <pivotField showAll="0"/>
    <pivotField showAll="0"/>
    <pivotField showAll="0"/>
    <pivotField showAll="0"/>
    <pivotField axis="axisCol" dataField="1" showAll="0">
      <items count="4">
        <item x="1"/>
        <item x="0"/>
        <item x="2"/>
        <item t="default"/>
      </items>
    </pivotField>
    <pivotField showAll="0"/>
  </pivotFields>
  <rowFields count="1">
    <field x="0"/>
  </rowFields>
  <rowItems count="7">
    <i>
      <x/>
    </i>
    <i>
      <x v="1"/>
    </i>
    <i>
      <x v="2"/>
    </i>
    <i>
      <x v="3"/>
    </i>
    <i>
      <x v="4"/>
    </i>
    <i>
      <x v="5"/>
    </i>
    <i t="grand">
      <x/>
    </i>
  </rowItems>
  <colFields count="1">
    <field x="5"/>
  </colFields>
  <colItems count="4">
    <i>
      <x/>
    </i>
    <i>
      <x v="1"/>
    </i>
    <i>
      <x v="2"/>
    </i>
    <i t="grand">
      <x/>
    </i>
  </colItems>
  <dataFields count="1">
    <dataField name="Cuenta de Clasificación de información_x000a_( Ley 1712 de 2014)" fld="5" subtotal="count" baseField="0" baseItem="0"/>
  </dataFields>
  <formats count="7">
    <format dxfId="16">
      <pivotArea type="all" dataOnly="0" outline="0" fieldPosition="0"/>
    </format>
    <format dxfId="15">
      <pivotArea type="origin" dataOnly="0" labelOnly="1" outline="0" fieldPosition="0"/>
    </format>
    <format dxfId="14">
      <pivotArea field="5" type="button" dataOnly="0" labelOnly="1" outline="0" axis="axisCol" fieldPosition="0"/>
    </format>
    <format dxfId="13">
      <pivotArea type="topRight" dataOnly="0" labelOnly="1" outline="0" fieldPosition="0"/>
    </format>
    <format dxfId="12">
      <pivotArea field="0" type="button" dataOnly="0" labelOnly="1" outline="0" axis="axisRow" fieldPosition="0"/>
    </format>
    <format dxfId="11">
      <pivotArea dataOnly="0" labelOnly="1" fieldPosition="0">
        <references count="1">
          <reference field="5" count="0"/>
        </references>
      </pivotArea>
    </format>
    <format dxfId="10">
      <pivotArea dataOnly="0" labelOnly="1" grandCol="1" outline="0" fieldPosition="0"/>
    </format>
  </formats>
  <chartFormats count="18">
    <chartFormat chart="2" format="0" series="1">
      <pivotArea type="data" outline="0" fieldPosition="0">
        <references count="2">
          <reference field="4294967294" count="1" selected="0">
            <x v="0"/>
          </reference>
          <reference field="5" count="1" selected="0">
            <x v="0"/>
          </reference>
        </references>
      </pivotArea>
    </chartFormat>
    <chartFormat chart="2" format="1" series="1">
      <pivotArea type="data" outline="0" fieldPosition="0">
        <references count="2">
          <reference field="4294967294" count="1" selected="0">
            <x v="0"/>
          </reference>
          <reference field="5" count="1" selected="0">
            <x v="1"/>
          </reference>
        </references>
      </pivotArea>
    </chartFormat>
    <chartFormat chart="2" format="2" series="1">
      <pivotArea type="data" outline="0" fieldPosition="0">
        <references count="2">
          <reference field="4294967294" count="1" selected="0">
            <x v="0"/>
          </reference>
          <reference field="5" count="1" selected="0">
            <x v="2"/>
          </reference>
        </references>
      </pivotArea>
    </chartFormat>
    <chartFormat chart="3" format="0" series="1">
      <pivotArea type="data" outline="0" fieldPosition="0">
        <references count="2">
          <reference field="4294967294" count="1" selected="0">
            <x v="0"/>
          </reference>
          <reference field="5" count="1" selected="0">
            <x v="0"/>
          </reference>
        </references>
      </pivotArea>
    </chartFormat>
    <chartFormat chart="3" format="1" series="1">
      <pivotArea type="data" outline="0" fieldPosition="0">
        <references count="2">
          <reference field="4294967294" count="1" selected="0">
            <x v="0"/>
          </reference>
          <reference field="5" count="1" selected="0">
            <x v="1"/>
          </reference>
        </references>
      </pivotArea>
    </chartFormat>
    <chartFormat chart="3" format="2" series="1">
      <pivotArea type="data" outline="0" fieldPosition="0">
        <references count="2">
          <reference field="4294967294" count="1" selected="0">
            <x v="0"/>
          </reference>
          <reference field="5" count="1" selected="0">
            <x v="2"/>
          </reference>
        </references>
      </pivotArea>
    </chartFormat>
    <chartFormat chart="4" format="0" series="1">
      <pivotArea type="data" outline="0" fieldPosition="0">
        <references count="2">
          <reference field="4294967294" count="1" selected="0">
            <x v="0"/>
          </reference>
          <reference field="5" count="1" selected="0">
            <x v="0"/>
          </reference>
        </references>
      </pivotArea>
    </chartFormat>
    <chartFormat chart="4" format="1" series="1">
      <pivotArea type="data" outline="0" fieldPosition="0">
        <references count="2">
          <reference field="4294967294" count="1" selected="0">
            <x v="0"/>
          </reference>
          <reference field="5" count="1" selected="0">
            <x v="1"/>
          </reference>
        </references>
      </pivotArea>
    </chartFormat>
    <chartFormat chart="4" format="2" series="1">
      <pivotArea type="data" outline="0" fieldPosition="0">
        <references count="2">
          <reference field="4294967294" count="1" selected="0">
            <x v="0"/>
          </reference>
          <reference field="5" count="1" selected="0">
            <x v="2"/>
          </reference>
        </references>
      </pivotArea>
    </chartFormat>
    <chartFormat chart="5" format="0" series="1">
      <pivotArea type="data" outline="0" fieldPosition="0">
        <references count="2">
          <reference field="4294967294" count="1" selected="0">
            <x v="0"/>
          </reference>
          <reference field="5" count="1" selected="0">
            <x v="0"/>
          </reference>
        </references>
      </pivotArea>
    </chartFormat>
    <chartFormat chart="5" format="1" series="1">
      <pivotArea type="data" outline="0" fieldPosition="0">
        <references count="2">
          <reference field="4294967294" count="1" selected="0">
            <x v="0"/>
          </reference>
          <reference field="5" count="1" selected="0">
            <x v="1"/>
          </reference>
        </references>
      </pivotArea>
    </chartFormat>
    <chartFormat chart="5" format="2" series="1">
      <pivotArea type="data" outline="0" fieldPosition="0">
        <references count="2">
          <reference field="4294967294" count="1" selected="0">
            <x v="0"/>
          </reference>
          <reference field="5" count="1" selected="0">
            <x v="2"/>
          </reference>
        </references>
      </pivotArea>
    </chartFormat>
    <chartFormat chart="6" format="0" series="1">
      <pivotArea type="data" outline="0" fieldPosition="0">
        <references count="2">
          <reference field="4294967294" count="1" selected="0">
            <x v="0"/>
          </reference>
          <reference field="5" count="1" selected="0">
            <x v="0"/>
          </reference>
        </references>
      </pivotArea>
    </chartFormat>
    <chartFormat chart="6" format="1" series="1">
      <pivotArea type="data" outline="0" fieldPosition="0">
        <references count="2">
          <reference field="4294967294" count="1" selected="0">
            <x v="0"/>
          </reference>
          <reference field="5" count="1" selected="0">
            <x v="1"/>
          </reference>
        </references>
      </pivotArea>
    </chartFormat>
    <chartFormat chart="6" format="2" series="1">
      <pivotArea type="data" outline="0" fieldPosition="0">
        <references count="2">
          <reference field="4294967294" count="1" selected="0">
            <x v="0"/>
          </reference>
          <reference field="5" count="1" selected="0">
            <x v="2"/>
          </reference>
        </references>
      </pivotArea>
    </chartFormat>
    <chartFormat chart="7" format="0" series="1">
      <pivotArea type="data" outline="0" fieldPosition="0">
        <references count="2">
          <reference field="4294967294" count="1" selected="0">
            <x v="0"/>
          </reference>
          <reference field="5" count="1" selected="0">
            <x v="0"/>
          </reference>
        </references>
      </pivotArea>
    </chartFormat>
    <chartFormat chart="7" format="1" series="1">
      <pivotArea type="data" outline="0" fieldPosition="0">
        <references count="2">
          <reference field="4294967294" count="1" selected="0">
            <x v="0"/>
          </reference>
          <reference field="5" count="1" selected="0">
            <x v="1"/>
          </reference>
        </references>
      </pivotArea>
    </chartFormat>
    <chartFormat chart="7" format="2" series="1">
      <pivotArea type="data" outline="0" fieldPosition="0">
        <references count="2">
          <reference field="4294967294" count="1" selected="0">
            <x v="0"/>
          </reference>
          <reference field="5"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10E8805-6BE6-45AC-9785-9A146B4A22B5}" name="TablaDinámica11"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12">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2"/>
        <item x="0"/>
        <item t="default"/>
      </items>
    </pivotField>
  </pivotFields>
  <rowFields count="1">
    <field x="11"/>
  </rowFields>
  <rowItems count="4">
    <i>
      <x/>
    </i>
    <i>
      <x v="1"/>
    </i>
    <i>
      <x v="2"/>
    </i>
    <i t="grand">
      <x/>
    </i>
  </rowItems>
  <colItems count="1">
    <i/>
  </colItems>
  <dataFields count="1">
    <dataField name="Cuenta de Nivel de Criticidad" fld="11"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111AC81-D5F5-4DBE-923E-B50887DA66C4}"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I11" firstHeaderRow="1" firstDataRow="2" firstDataCol="1"/>
  <pivotFields count="5">
    <pivotField axis="axisRow" showAll="0">
      <items count="7">
        <item x="1"/>
        <item x="0"/>
        <item x="2"/>
        <item x="4"/>
        <item x="3"/>
        <item x="5"/>
        <item t="default"/>
      </items>
    </pivotField>
    <pivotField dataField="1" showAll="0"/>
    <pivotField showAll="0"/>
    <pivotField showAll="0"/>
    <pivotField axis="axisCol" showAll="0">
      <items count="8">
        <item x="6"/>
        <item x="3"/>
        <item x="0"/>
        <item x="5"/>
        <item x="2"/>
        <item x="4"/>
        <item x="1"/>
        <item t="default"/>
      </items>
    </pivotField>
  </pivotFields>
  <rowFields count="1">
    <field x="0"/>
  </rowFields>
  <rowItems count="7">
    <i>
      <x/>
    </i>
    <i>
      <x v="1"/>
    </i>
    <i>
      <x v="2"/>
    </i>
    <i>
      <x v="3"/>
    </i>
    <i>
      <x v="4"/>
    </i>
    <i>
      <x v="5"/>
    </i>
    <i t="grand">
      <x/>
    </i>
  </rowItems>
  <colFields count="1">
    <field x="4"/>
  </colFields>
  <colItems count="8">
    <i>
      <x/>
    </i>
    <i>
      <x v="1"/>
    </i>
    <i>
      <x v="2"/>
    </i>
    <i>
      <x v="3"/>
    </i>
    <i>
      <x v="4"/>
    </i>
    <i>
      <x v="5"/>
    </i>
    <i>
      <x v="6"/>
    </i>
    <i t="grand">
      <x/>
    </i>
  </colItems>
  <dataFields count="1">
    <dataField name="Cuenta de Nombre del Activo de Informacion" fld="1" subtotal="count" baseField="0" baseItem="0"/>
  </dataFields>
  <formats count="10">
    <format dxfId="9">
      <pivotArea type="all" dataOnly="0" outline="0" fieldPosition="0"/>
    </format>
    <format dxfId="8">
      <pivotArea outline="0" collapsedLevelsAreSubtotals="1" fieldPosition="0"/>
    </format>
    <format dxfId="7">
      <pivotArea type="origin" dataOnly="0" labelOnly="1" outline="0" fieldPosition="0"/>
    </format>
    <format dxfId="6">
      <pivotArea field="4" type="button" dataOnly="0" labelOnly="1" outline="0" axis="axisCol" fieldPosition="0"/>
    </format>
    <format dxfId="5">
      <pivotArea type="topRight" dataOnly="0" labelOnly="1" outline="0" fieldPosition="0"/>
    </format>
    <format dxfId="4">
      <pivotArea field="0" type="button" dataOnly="0" labelOnly="1" outline="0" axis="axisRow" fieldPosition="0"/>
    </format>
    <format dxfId="3">
      <pivotArea dataOnly="0" labelOnly="1" fieldPosition="0">
        <references count="1">
          <reference field="0" count="0"/>
        </references>
      </pivotArea>
    </format>
    <format dxfId="2">
      <pivotArea dataOnly="0" labelOnly="1" grandRow="1" outline="0" fieldPosition="0"/>
    </format>
    <format dxfId="1">
      <pivotArea dataOnly="0" labelOnly="1" fieldPosition="0">
        <references count="1">
          <reference field="4" count="0"/>
        </references>
      </pivotArea>
    </format>
    <format dxfId="0">
      <pivotArea dataOnly="0" labelOnly="1" grandCol="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5"/>
  <sheetViews>
    <sheetView tabSelected="1" workbookViewId="0">
      <selection activeCell="C6" sqref="C6"/>
    </sheetView>
  </sheetViews>
  <sheetFormatPr baseColWidth="10" defaultColWidth="9.140625" defaultRowHeight="15" x14ac:dyDescent="0.25"/>
  <cols>
    <col min="1" max="1" width="6.5703125" bestFit="1" customWidth="1"/>
    <col min="2" max="2" width="22.7109375" customWidth="1"/>
    <col min="3" max="3" width="32" style="20" bestFit="1" customWidth="1"/>
    <col min="4" max="5" width="27.140625" customWidth="1"/>
    <col min="6" max="6" width="29.42578125" bestFit="1" customWidth="1"/>
    <col min="7" max="7" width="21.85546875" style="20" bestFit="1" customWidth="1"/>
    <col min="8" max="8" width="20.140625" bestFit="1" customWidth="1"/>
    <col min="9" max="9" width="14.7109375" style="20" customWidth="1"/>
    <col min="10" max="10" width="19" style="20" customWidth="1"/>
    <col min="11" max="11" width="11.5703125" customWidth="1"/>
    <col min="12" max="13" width="13.28515625" customWidth="1"/>
    <col min="15" max="15" width="12.7109375" customWidth="1"/>
    <col min="16" max="16" width="14" customWidth="1"/>
    <col min="17" max="17" width="12.28515625" customWidth="1"/>
  </cols>
  <sheetData>
    <row r="1" spans="1:17" ht="22.5" customHeight="1" x14ac:dyDescent="0.25">
      <c r="A1" s="42"/>
      <c r="B1" s="43"/>
      <c r="C1" s="57" t="s">
        <v>19</v>
      </c>
      <c r="D1" s="58"/>
      <c r="E1" s="58"/>
      <c r="F1" s="58"/>
      <c r="G1" s="58"/>
      <c r="H1" s="58"/>
      <c r="I1" s="58"/>
      <c r="J1" s="58"/>
      <c r="K1" s="58"/>
      <c r="L1" s="58"/>
      <c r="M1" s="58"/>
      <c r="N1" s="59"/>
      <c r="O1" s="48" t="s">
        <v>23</v>
      </c>
      <c r="P1" s="49"/>
      <c r="Q1" s="50"/>
    </row>
    <row r="2" spans="1:17" ht="18.75" customHeight="1" x14ac:dyDescent="0.25">
      <c r="A2" s="44"/>
      <c r="B2" s="45"/>
      <c r="C2" s="60" t="s">
        <v>21</v>
      </c>
      <c r="D2" s="61"/>
      <c r="E2" s="61"/>
      <c r="F2" s="61"/>
      <c r="G2" s="61"/>
      <c r="H2" s="61"/>
      <c r="I2" s="61"/>
      <c r="J2" s="61"/>
      <c r="K2" s="61"/>
      <c r="L2" s="61"/>
      <c r="M2" s="61"/>
      <c r="N2" s="62"/>
      <c r="O2" s="51" t="s">
        <v>336</v>
      </c>
      <c r="P2" s="52"/>
      <c r="Q2" s="53"/>
    </row>
    <row r="3" spans="1:17" ht="18.75" customHeight="1" thickBot="1" x14ac:dyDescent="0.3">
      <c r="A3" s="46"/>
      <c r="B3" s="47"/>
      <c r="C3" s="63"/>
      <c r="D3" s="64"/>
      <c r="E3" s="64"/>
      <c r="F3" s="64"/>
      <c r="G3" s="64"/>
      <c r="H3" s="64"/>
      <c r="I3" s="64"/>
      <c r="J3" s="64"/>
      <c r="K3" s="64"/>
      <c r="L3" s="64"/>
      <c r="M3" s="64"/>
      <c r="N3" s="65"/>
      <c r="O3" s="54" t="s">
        <v>24</v>
      </c>
      <c r="P3" s="55"/>
      <c r="Q3" s="56"/>
    </row>
    <row r="4" spans="1:17" ht="32.25" customHeight="1" x14ac:dyDescent="0.25">
      <c r="A4" s="41" t="s">
        <v>16</v>
      </c>
      <c r="B4" s="41"/>
      <c r="C4" s="41"/>
      <c r="D4" s="41"/>
      <c r="E4" s="41"/>
      <c r="F4" s="41"/>
      <c r="G4" s="41"/>
      <c r="H4" s="41"/>
      <c r="I4" s="6" t="s">
        <v>14</v>
      </c>
      <c r="J4" s="6" t="s">
        <v>15</v>
      </c>
      <c r="K4" s="39" t="s">
        <v>11</v>
      </c>
      <c r="L4" s="39"/>
      <c r="M4" s="39"/>
      <c r="N4" s="39"/>
      <c r="O4" s="40" t="s">
        <v>3</v>
      </c>
      <c r="P4" s="40"/>
      <c r="Q4" s="40"/>
    </row>
    <row r="5" spans="1:17" ht="61.5" customHeight="1" x14ac:dyDescent="0.25">
      <c r="A5" s="4" t="s">
        <v>20</v>
      </c>
      <c r="B5" s="4" t="s">
        <v>7</v>
      </c>
      <c r="C5" s="5" t="s">
        <v>8</v>
      </c>
      <c r="D5" s="4" t="s">
        <v>9</v>
      </c>
      <c r="E5" s="4" t="s">
        <v>337</v>
      </c>
      <c r="F5" s="4" t="s">
        <v>339</v>
      </c>
      <c r="G5" s="5" t="s">
        <v>10</v>
      </c>
      <c r="H5" s="5" t="s">
        <v>22</v>
      </c>
      <c r="I5" s="5" t="s">
        <v>12</v>
      </c>
      <c r="J5" s="5" t="s">
        <v>13</v>
      </c>
      <c r="K5" s="5" t="s">
        <v>0</v>
      </c>
      <c r="L5" s="5" t="s">
        <v>58</v>
      </c>
      <c r="M5" s="5" t="s">
        <v>1</v>
      </c>
      <c r="N5" s="5" t="s">
        <v>2</v>
      </c>
      <c r="O5" s="5" t="s">
        <v>4</v>
      </c>
      <c r="P5" s="5" t="s">
        <v>5</v>
      </c>
      <c r="Q5" s="5" t="s">
        <v>6</v>
      </c>
    </row>
    <row r="6" spans="1:17" ht="46.5" customHeight="1" x14ac:dyDescent="0.25">
      <c r="A6" s="2">
        <v>1</v>
      </c>
      <c r="B6" s="2" t="s">
        <v>60</v>
      </c>
      <c r="C6" s="1" t="s">
        <v>61</v>
      </c>
      <c r="D6" s="2" t="s">
        <v>63</v>
      </c>
      <c r="E6" s="2" t="s">
        <v>338</v>
      </c>
      <c r="F6" s="2" t="s">
        <v>340</v>
      </c>
      <c r="G6" s="1" t="s">
        <v>65</v>
      </c>
      <c r="H6" s="2" t="s">
        <v>27</v>
      </c>
      <c r="I6" s="1" t="s">
        <v>47</v>
      </c>
      <c r="J6" s="1" t="s">
        <v>48</v>
      </c>
      <c r="K6" s="2" t="s">
        <v>56</v>
      </c>
      <c r="L6" s="2" t="s">
        <v>56</v>
      </c>
      <c r="M6" s="2" t="s">
        <v>56</v>
      </c>
      <c r="N6" s="2" t="s">
        <v>56</v>
      </c>
      <c r="O6" s="2" t="s">
        <v>59</v>
      </c>
      <c r="P6" s="2" t="s">
        <v>59</v>
      </c>
      <c r="Q6" s="2" t="s">
        <v>59</v>
      </c>
    </row>
    <row r="7" spans="1:17" ht="37.5" customHeight="1" x14ac:dyDescent="0.25">
      <c r="A7" s="2">
        <v>2</v>
      </c>
      <c r="B7" s="2" t="s">
        <v>60</v>
      </c>
      <c r="C7" s="1" t="s">
        <v>62</v>
      </c>
      <c r="D7" s="2" t="s">
        <v>64</v>
      </c>
      <c r="E7" s="2" t="s">
        <v>338</v>
      </c>
      <c r="F7" s="2" t="s">
        <v>340</v>
      </c>
      <c r="G7" s="1" t="s">
        <v>65</v>
      </c>
      <c r="H7" s="2" t="s">
        <v>27</v>
      </c>
      <c r="I7" s="1" t="s">
        <v>47</v>
      </c>
      <c r="J7" s="1" t="s">
        <v>48</v>
      </c>
      <c r="K7" s="2" t="s">
        <v>56</v>
      </c>
      <c r="L7" s="2" t="s">
        <v>56</v>
      </c>
      <c r="M7" s="2" t="s">
        <v>56</v>
      </c>
      <c r="N7" s="2" t="s">
        <v>56</v>
      </c>
      <c r="O7" s="2" t="s">
        <v>59</v>
      </c>
      <c r="P7" s="2" t="s">
        <v>59</v>
      </c>
      <c r="Q7" s="2" t="s">
        <v>59</v>
      </c>
    </row>
    <row r="8" spans="1:17" ht="45" customHeight="1" x14ac:dyDescent="0.25">
      <c r="A8" s="2">
        <v>3</v>
      </c>
      <c r="B8" s="2" t="s">
        <v>60</v>
      </c>
      <c r="C8" s="1" t="s">
        <v>66</v>
      </c>
      <c r="D8" s="2" t="s">
        <v>67</v>
      </c>
      <c r="E8" s="2" t="s">
        <v>338</v>
      </c>
      <c r="F8" s="2" t="s">
        <v>340</v>
      </c>
      <c r="G8" s="1" t="s">
        <v>65</v>
      </c>
      <c r="H8" s="2" t="s">
        <v>27</v>
      </c>
      <c r="I8" s="1" t="s">
        <v>47</v>
      </c>
      <c r="J8" s="1" t="s">
        <v>48</v>
      </c>
      <c r="K8" s="2" t="s">
        <v>56</v>
      </c>
      <c r="L8" s="2" t="s">
        <v>56</v>
      </c>
      <c r="M8" s="2" t="s">
        <v>56</v>
      </c>
      <c r="N8" s="2" t="s">
        <v>56</v>
      </c>
      <c r="O8" s="2" t="s">
        <v>59</v>
      </c>
      <c r="P8" s="2" t="s">
        <v>59</v>
      </c>
      <c r="Q8" s="2" t="s">
        <v>59</v>
      </c>
    </row>
    <row r="9" spans="1:17" ht="22.5" customHeight="1" x14ac:dyDescent="0.25">
      <c r="A9" s="2">
        <v>4</v>
      </c>
      <c r="B9" s="2" t="s">
        <v>60</v>
      </c>
      <c r="C9" s="1" t="s">
        <v>68</v>
      </c>
      <c r="D9" s="2" t="s">
        <v>69</v>
      </c>
      <c r="E9" s="2" t="s">
        <v>338</v>
      </c>
      <c r="F9" s="2" t="s">
        <v>340</v>
      </c>
      <c r="G9" s="1" t="s">
        <v>65</v>
      </c>
      <c r="H9" s="2" t="s">
        <v>27</v>
      </c>
      <c r="I9" s="1" t="s">
        <v>47</v>
      </c>
      <c r="J9" s="1" t="s">
        <v>48</v>
      </c>
      <c r="K9" s="2" t="s">
        <v>56</v>
      </c>
      <c r="L9" s="2" t="s">
        <v>56</v>
      </c>
      <c r="M9" s="2" t="s">
        <v>56</v>
      </c>
      <c r="N9" s="2" t="s">
        <v>56</v>
      </c>
      <c r="O9" s="2" t="s">
        <v>59</v>
      </c>
      <c r="P9" s="2" t="s">
        <v>59</v>
      </c>
      <c r="Q9" s="2" t="s">
        <v>59</v>
      </c>
    </row>
    <row r="10" spans="1:17" ht="22.5" customHeight="1" x14ac:dyDescent="0.25">
      <c r="A10" s="2">
        <v>5</v>
      </c>
      <c r="B10" s="2" t="s">
        <v>60</v>
      </c>
      <c r="C10" s="1" t="s">
        <v>70</v>
      </c>
      <c r="D10" s="2" t="s">
        <v>71</v>
      </c>
      <c r="E10" s="2" t="s">
        <v>338</v>
      </c>
      <c r="F10" s="2" t="s">
        <v>340</v>
      </c>
      <c r="G10" s="1" t="s">
        <v>65</v>
      </c>
      <c r="H10" s="2" t="s">
        <v>27</v>
      </c>
      <c r="I10" s="1" t="s">
        <v>47</v>
      </c>
      <c r="J10" s="1" t="s">
        <v>48</v>
      </c>
      <c r="K10" s="2" t="s">
        <v>56</v>
      </c>
      <c r="L10" s="2" t="s">
        <v>56</v>
      </c>
      <c r="M10" s="2" t="s">
        <v>56</v>
      </c>
      <c r="N10" s="2" t="s">
        <v>56</v>
      </c>
      <c r="O10" s="2" t="s">
        <v>59</v>
      </c>
      <c r="P10" s="2" t="s">
        <v>59</v>
      </c>
      <c r="Q10" s="2" t="s">
        <v>59</v>
      </c>
    </row>
    <row r="11" spans="1:17" ht="38.25" customHeight="1" x14ac:dyDescent="0.25">
      <c r="A11" s="2">
        <v>6</v>
      </c>
      <c r="B11" s="2" t="s">
        <v>60</v>
      </c>
      <c r="C11" s="1" t="s">
        <v>72</v>
      </c>
      <c r="D11" s="2" t="s">
        <v>73</v>
      </c>
      <c r="E11" s="2" t="s">
        <v>338</v>
      </c>
      <c r="F11" s="2" t="s">
        <v>340</v>
      </c>
      <c r="G11" s="1" t="s">
        <v>65</v>
      </c>
      <c r="H11" s="2" t="s">
        <v>27</v>
      </c>
      <c r="I11" s="1" t="s">
        <v>47</v>
      </c>
      <c r="J11" s="1" t="s">
        <v>48</v>
      </c>
      <c r="K11" s="2" t="s">
        <v>56</v>
      </c>
      <c r="L11" s="2" t="s">
        <v>56</v>
      </c>
      <c r="M11" s="2" t="s">
        <v>56</v>
      </c>
      <c r="N11" s="2" t="s">
        <v>56</v>
      </c>
      <c r="O11" s="2" t="s">
        <v>59</v>
      </c>
      <c r="P11" s="2" t="s">
        <v>59</v>
      </c>
      <c r="Q11" s="2" t="s">
        <v>59</v>
      </c>
    </row>
    <row r="12" spans="1:17" ht="30" customHeight="1" x14ac:dyDescent="0.25">
      <c r="A12" s="2">
        <v>7</v>
      </c>
      <c r="B12" s="2" t="s">
        <v>60</v>
      </c>
      <c r="C12" s="1" t="s">
        <v>74</v>
      </c>
      <c r="D12" s="2" t="s">
        <v>77</v>
      </c>
      <c r="E12" s="2" t="s">
        <v>338</v>
      </c>
      <c r="F12" s="2" t="s">
        <v>340</v>
      </c>
      <c r="G12" s="1" t="s">
        <v>65</v>
      </c>
      <c r="H12" s="2" t="s">
        <v>27</v>
      </c>
      <c r="I12" s="1" t="s">
        <v>47</v>
      </c>
      <c r="J12" s="1" t="s">
        <v>48</v>
      </c>
      <c r="K12" s="2" t="s">
        <v>56</v>
      </c>
      <c r="L12" s="2" t="s">
        <v>56</v>
      </c>
      <c r="M12" s="2" t="s">
        <v>56</v>
      </c>
      <c r="N12" s="2" t="s">
        <v>56</v>
      </c>
      <c r="O12" s="2" t="s">
        <v>59</v>
      </c>
      <c r="P12" s="2" t="s">
        <v>59</v>
      </c>
      <c r="Q12" s="2" t="s">
        <v>59</v>
      </c>
    </row>
    <row r="13" spans="1:17" ht="39" customHeight="1" x14ac:dyDescent="0.25">
      <c r="A13" s="2">
        <v>8</v>
      </c>
      <c r="B13" s="2" t="s">
        <v>60</v>
      </c>
      <c r="C13" s="1" t="s">
        <v>75</v>
      </c>
      <c r="D13" s="2" t="s">
        <v>77</v>
      </c>
      <c r="E13" s="2" t="s">
        <v>338</v>
      </c>
      <c r="F13" s="2" t="s">
        <v>340</v>
      </c>
      <c r="G13" s="1" t="s">
        <v>65</v>
      </c>
      <c r="H13" s="2" t="s">
        <v>27</v>
      </c>
      <c r="I13" s="1" t="s">
        <v>47</v>
      </c>
      <c r="J13" s="1" t="s">
        <v>48</v>
      </c>
      <c r="K13" s="2" t="s">
        <v>56</v>
      </c>
      <c r="L13" s="2" t="s">
        <v>56</v>
      </c>
      <c r="M13" s="2" t="s">
        <v>56</v>
      </c>
      <c r="N13" s="2" t="s">
        <v>56</v>
      </c>
      <c r="O13" s="2" t="s">
        <v>59</v>
      </c>
      <c r="P13" s="2" t="s">
        <v>59</v>
      </c>
      <c r="Q13" s="2" t="s">
        <v>59</v>
      </c>
    </row>
    <row r="14" spans="1:17" ht="41.25" customHeight="1" x14ac:dyDescent="0.25">
      <c r="A14" s="2">
        <v>9</v>
      </c>
      <c r="B14" s="2" t="s">
        <v>60</v>
      </c>
      <c r="C14" s="1" t="s">
        <v>76</v>
      </c>
      <c r="D14" s="2" t="s">
        <v>78</v>
      </c>
      <c r="E14" s="2" t="s">
        <v>338</v>
      </c>
      <c r="F14" s="2" t="s">
        <v>340</v>
      </c>
      <c r="G14" s="1" t="s">
        <v>65</v>
      </c>
      <c r="H14" s="2" t="s">
        <v>27</v>
      </c>
      <c r="I14" s="1" t="s">
        <v>47</v>
      </c>
      <c r="J14" s="1" t="s">
        <v>48</v>
      </c>
      <c r="K14" s="2" t="s">
        <v>56</v>
      </c>
      <c r="L14" s="2" t="s">
        <v>56</v>
      </c>
      <c r="M14" s="2" t="s">
        <v>56</v>
      </c>
      <c r="N14" s="2" t="s">
        <v>56</v>
      </c>
      <c r="O14" s="2" t="s">
        <v>59</v>
      </c>
      <c r="P14" s="2" t="s">
        <v>59</v>
      </c>
      <c r="Q14" s="2" t="s">
        <v>59</v>
      </c>
    </row>
    <row r="15" spans="1:17" ht="22.5" customHeight="1" x14ac:dyDescent="0.25">
      <c r="A15" s="2">
        <v>10</v>
      </c>
      <c r="B15" s="2" t="s">
        <v>79</v>
      </c>
      <c r="C15" s="2" t="s">
        <v>80</v>
      </c>
      <c r="D15" s="1" t="s">
        <v>81</v>
      </c>
      <c r="E15" s="2" t="s">
        <v>338</v>
      </c>
      <c r="F15" s="2" t="s">
        <v>340</v>
      </c>
      <c r="G15" s="1" t="s">
        <v>82</v>
      </c>
      <c r="H15" s="2" t="s">
        <v>29</v>
      </c>
      <c r="I15" s="1" t="s">
        <v>49</v>
      </c>
      <c r="J15" s="1" t="s">
        <v>48</v>
      </c>
      <c r="K15" s="2" t="s">
        <v>17</v>
      </c>
      <c r="L15" s="2" t="s">
        <v>56</v>
      </c>
      <c r="M15" s="2" t="s">
        <v>17</v>
      </c>
      <c r="N15" s="2" t="s">
        <v>56</v>
      </c>
      <c r="O15" s="21" t="s">
        <v>59</v>
      </c>
      <c r="P15" s="21" t="s">
        <v>59</v>
      </c>
      <c r="Q15" s="21" t="s">
        <v>59</v>
      </c>
    </row>
    <row r="16" spans="1:17" ht="22.5" customHeight="1" x14ac:dyDescent="0.25">
      <c r="A16" s="2">
        <v>11</v>
      </c>
      <c r="B16" s="2" t="s">
        <v>79</v>
      </c>
      <c r="C16" s="2" t="s">
        <v>80</v>
      </c>
      <c r="D16" s="1" t="s">
        <v>83</v>
      </c>
      <c r="E16" s="2" t="s">
        <v>338</v>
      </c>
      <c r="F16" s="2" t="s">
        <v>340</v>
      </c>
      <c r="G16" s="1" t="s">
        <v>82</v>
      </c>
      <c r="H16" s="2" t="s">
        <v>27</v>
      </c>
      <c r="I16" s="1" t="s">
        <v>49</v>
      </c>
      <c r="J16" s="1" t="s">
        <v>48</v>
      </c>
      <c r="K16" s="2" t="s">
        <v>17</v>
      </c>
      <c r="L16" s="2" t="s">
        <v>56</v>
      </c>
      <c r="M16" s="2" t="s">
        <v>17</v>
      </c>
      <c r="N16" s="2" t="s">
        <v>56</v>
      </c>
      <c r="O16" s="21" t="s">
        <v>59</v>
      </c>
      <c r="P16" s="21" t="s">
        <v>59</v>
      </c>
      <c r="Q16" s="21" t="s">
        <v>59</v>
      </c>
    </row>
    <row r="17" spans="1:17" ht="22.5" customHeight="1" x14ac:dyDescent="0.25">
      <c r="A17" s="2">
        <v>12</v>
      </c>
      <c r="B17" s="2" t="s">
        <v>79</v>
      </c>
      <c r="C17" s="1" t="s">
        <v>84</v>
      </c>
      <c r="D17" s="1" t="s">
        <v>85</v>
      </c>
      <c r="E17" s="2" t="s">
        <v>338</v>
      </c>
      <c r="F17" s="2" t="s">
        <v>340</v>
      </c>
      <c r="G17" s="1" t="s">
        <v>82</v>
      </c>
      <c r="H17" s="2" t="s">
        <v>27</v>
      </c>
      <c r="I17" s="1" t="s">
        <v>49</v>
      </c>
      <c r="J17" s="1" t="s">
        <v>48</v>
      </c>
      <c r="K17" s="2" t="s">
        <v>17</v>
      </c>
      <c r="L17" s="2" t="s">
        <v>56</v>
      </c>
      <c r="M17" s="2" t="s">
        <v>17</v>
      </c>
      <c r="N17" s="2" t="s">
        <v>56</v>
      </c>
      <c r="O17" s="21" t="s">
        <v>59</v>
      </c>
      <c r="P17" s="21" t="s">
        <v>59</v>
      </c>
      <c r="Q17" s="21" t="s">
        <v>59</v>
      </c>
    </row>
    <row r="18" spans="1:17" ht="22.5" customHeight="1" x14ac:dyDescent="0.25">
      <c r="A18" s="2">
        <v>13</v>
      </c>
      <c r="B18" s="2" t="s">
        <v>79</v>
      </c>
      <c r="C18" s="1" t="s">
        <v>86</v>
      </c>
      <c r="D18" s="1" t="s">
        <v>87</v>
      </c>
      <c r="E18" s="2" t="s">
        <v>338</v>
      </c>
      <c r="F18" s="2" t="s">
        <v>340</v>
      </c>
      <c r="G18" s="1" t="s">
        <v>82</v>
      </c>
      <c r="H18" s="2" t="s">
        <v>27</v>
      </c>
      <c r="I18" s="1" t="s">
        <v>49</v>
      </c>
      <c r="J18" s="1" t="s">
        <v>48</v>
      </c>
      <c r="K18" s="2" t="s">
        <v>17</v>
      </c>
      <c r="L18" s="2" t="s">
        <v>56</v>
      </c>
      <c r="M18" s="2" t="s">
        <v>17</v>
      </c>
      <c r="N18" s="2" t="s">
        <v>56</v>
      </c>
      <c r="O18" s="21" t="s">
        <v>59</v>
      </c>
      <c r="P18" s="21" t="s">
        <v>59</v>
      </c>
      <c r="Q18" s="21" t="s">
        <v>59</v>
      </c>
    </row>
    <row r="19" spans="1:17" ht="22.5" customHeight="1" x14ac:dyDescent="0.25">
      <c r="A19" s="2">
        <v>14</v>
      </c>
      <c r="B19" s="1" t="s">
        <v>88</v>
      </c>
      <c r="C19" s="1" t="s">
        <v>89</v>
      </c>
      <c r="D19" s="1" t="s">
        <v>90</v>
      </c>
      <c r="E19" s="2" t="s">
        <v>338</v>
      </c>
      <c r="F19" s="2" t="s">
        <v>340</v>
      </c>
      <c r="G19" s="1" t="s">
        <v>91</v>
      </c>
      <c r="H19" s="1" t="s">
        <v>27</v>
      </c>
      <c r="I19" s="1" t="s">
        <v>49</v>
      </c>
      <c r="J19" s="1" t="s">
        <v>48</v>
      </c>
      <c r="K19" s="2" t="s">
        <v>56</v>
      </c>
      <c r="L19" s="2" t="s">
        <v>56</v>
      </c>
      <c r="M19" s="2" t="s">
        <v>17</v>
      </c>
      <c r="N19" s="2" t="s">
        <v>56</v>
      </c>
      <c r="O19" s="22" t="s">
        <v>59</v>
      </c>
      <c r="P19" s="22" t="s">
        <v>59</v>
      </c>
      <c r="Q19" s="22" t="s">
        <v>59</v>
      </c>
    </row>
    <row r="20" spans="1:17" ht="60" x14ac:dyDescent="0.25">
      <c r="A20" s="2">
        <v>15</v>
      </c>
      <c r="B20" s="2" t="s">
        <v>88</v>
      </c>
      <c r="C20" s="2" t="s">
        <v>92</v>
      </c>
      <c r="D20" s="1" t="s">
        <v>93</v>
      </c>
      <c r="E20" s="2" t="s">
        <v>338</v>
      </c>
      <c r="F20" s="2" t="s">
        <v>340</v>
      </c>
      <c r="G20" s="1" t="s">
        <v>91</v>
      </c>
      <c r="H20" s="2" t="s">
        <v>27</v>
      </c>
      <c r="I20" s="1" t="s">
        <v>49</v>
      </c>
      <c r="J20" s="1" t="s">
        <v>48</v>
      </c>
      <c r="K20" s="2" t="s">
        <v>56</v>
      </c>
      <c r="L20" s="2" t="s">
        <v>56</v>
      </c>
      <c r="M20" s="2" t="s">
        <v>17</v>
      </c>
      <c r="N20" s="2" t="s">
        <v>56</v>
      </c>
      <c r="O20" s="22" t="s">
        <v>59</v>
      </c>
      <c r="P20" s="22" t="s">
        <v>59</v>
      </c>
      <c r="Q20" s="22" t="s">
        <v>59</v>
      </c>
    </row>
    <row r="21" spans="1:17" ht="45" x14ac:dyDescent="0.25">
      <c r="A21" s="2">
        <v>16</v>
      </c>
      <c r="B21" s="2" t="s">
        <v>88</v>
      </c>
      <c r="C21" s="2" t="s">
        <v>94</v>
      </c>
      <c r="D21" s="1" t="s">
        <v>95</v>
      </c>
      <c r="E21" s="2" t="s">
        <v>338</v>
      </c>
      <c r="F21" s="2" t="s">
        <v>340</v>
      </c>
      <c r="G21" s="1" t="s">
        <v>91</v>
      </c>
      <c r="H21" s="2" t="s">
        <v>27</v>
      </c>
      <c r="I21" s="1" t="s">
        <v>49</v>
      </c>
      <c r="J21" s="1" t="s">
        <v>48</v>
      </c>
      <c r="K21" s="2" t="s">
        <v>56</v>
      </c>
      <c r="L21" s="2" t="s">
        <v>56</v>
      </c>
      <c r="M21" s="2" t="s">
        <v>17</v>
      </c>
      <c r="N21" s="2" t="s">
        <v>56</v>
      </c>
      <c r="O21" s="22" t="s">
        <v>59</v>
      </c>
      <c r="P21" s="22" t="s">
        <v>59</v>
      </c>
      <c r="Q21" s="22" t="s">
        <v>59</v>
      </c>
    </row>
    <row r="22" spans="1:17" ht="45" x14ac:dyDescent="0.25">
      <c r="A22" s="2">
        <v>17</v>
      </c>
      <c r="B22" s="2" t="s">
        <v>88</v>
      </c>
      <c r="C22" s="2" t="s">
        <v>96</v>
      </c>
      <c r="D22" s="1" t="s">
        <v>97</v>
      </c>
      <c r="E22" s="2" t="s">
        <v>338</v>
      </c>
      <c r="F22" s="2" t="s">
        <v>340</v>
      </c>
      <c r="G22" s="1" t="s">
        <v>91</v>
      </c>
      <c r="H22" s="2" t="s">
        <v>27</v>
      </c>
      <c r="I22" s="1" t="s">
        <v>49</v>
      </c>
      <c r="J22" s="1" t="s">
        <v>48</v>
      </c>
      <c r="K22" s="2" t="s">
        <v>56</v>
      </c>
      <c r="L22" s="2" t="s">
        <v>56</v>
      </c>
      <c r="M22" s="2" t="s">
        <v>17</v>
      </c>
      <c r="N22" s="2" t="s">
        <v>56</v>
      </c>
      <c r="O22" s="22" t="s">
        <v>59</v>
      </c>
      <c r="P22" s="22" t="s">
        <v>59</v>
      </c>
      <c r="Q22" s="22" t="s">
        <v>59</v>
      </c>
    </row>
    <row r="23" spans="1:17" ht="105" x14ac:dyDescent="0.25">
      <c r="A23" s="2">
        <v>18</v>
      </c>
      <c r="B23" s="2" t="s">
        <v>88</v>
      </c>
      <c r="C23" s="2" t="s">
        <v>98</v>
      </c>
      <c r="D23" s="1" t="s">
        <v>99</v>
      </c>
      <c r="E23" s="2" t="s">
        <v>338</v>
      </c>
      <c r="F23" s="2" t="s">
        <v>340</v>
      </c>
      <c r="G23" s="1" t="s">
        <v>100</v>
      </c>
      <c r="H23" s="2" t="s">
        <v>27</v>
      </c>
      <c r="I23" s="1" t="s">
        <v>49</v>
      </c>
      <c r="J23" s="1" t="s">
        <v>48</v>
      </c>
      <c r="K23" s="2" t="s">
        <v>56</v>
      </c>
      <c r="L23" s="2" t="s">
        <v>56</v>
      </c>
      <c r="M23" s="2" t="s">
        <v>56</v>
      </c>
      <c r="N23" s="2" t="s">
        <v>56</v>
      </c>
      <c r="O23" s="22" t="s">
        <v>59</v>
      </c>
      <c r="P23" s="22" t="s">
        <v>59</v>
      </c>
      <c r="Q23" s="22" t="s">
        <v>59</v>
      </c>
    </row>
    <row r="24" spans="1:17" ht="45" x14ac:dyDescent="0.25">
      <c r="A24" s="2">
        <v>19</v>
      </c>
      <c r="B24" s="2" t="s">
        <v>88</v>
      </c>
      <c r="C24" s="2" t="s">
        <v>101</v>
      </c>
      <c r="D24" s="1" t="s">
        <v>102</v>
      </c>
      <c r="E24" s="2" t="s">
        <v>338</v>
      </c>
      <c r="F24" s="2" t="s">
        <v>340</v>
      </c>
      <c r="G24" s="1" t="s">
        <v>100</v>
      </c>
      <c r="H24" s="2" t="s">
        <v>27</v>
      </c>
      <c r="I24" s="1" t="s">
        <v>49</v>
      </c>
      <c r="J24" s="1" t="s">
        <v>48</v>
      </c>
      <c r="K24" s="2" t="s">
        <v>56</v>
      </c>
      <c r="L24" s="2" t="s">
        <v>56</v>
      </c>
      <c r="M24" s="2" t="s">
        <v>56</v>
      </c>
      <c r="N24" s="2" t="s">
        <v>56</v>
      </c>
      <c r="O24" s="22" t="s">
        <v>59</v>
      </c>
      <c r="P24" s="22" t="s">
        <v>59</v>
      </c>
      <c r="Q24" s="22" t="s">
        <v>59</v>
      </c>
    </row>
    <row r="25" spans="1:17" ht="60" x14ac:dyDescent="0.25">
      <c r="A25" s="2">
        <v>20</v>
      </c>
      <c r="B25" s="2" t="s">
        <v>88</v>
      </c>
      <c r="C25" s="2" t="s">
        <v>103</v>
      </c>
      <c r="D25" s="1" t="s">
        <v>104</v>
      </c>
      <c r="E25" s="2" t="s">
        <v>338</v>
      </c>
      <c r="F25" s="2" t="s">
        <v>340</v>
      </c>
      <c r="G25" s="1" t="s">
        <v>105</v>
      </c>
      <c r="H25" s="2" t="s">
        <v>27</v>
      </c>
      <c r="I25" s="1" t="s">
        <v>49</v>
      </c>
      <c r="J25" s="1" t="s">
        <v>50</v>
      </c>
      <c r="K25" s="2" t="s">
        <v>56</v>
      </c>
      <c r="L25" s="2" t="s">
        <v>56</v>
      </c>
      <c r="M25" s="2" t="s">
        <v>56</v>
      </c>
      <c r="N25" s="2" t="s">
        <v>56</v>
      </c>
      <c r="O25" s="22" t="s">
        <v>59</v>
      </c>
      <c r="P25" s="22" t="s">
        <v>59</v>
      </c>
      <c r="Q25" s="22" t="s">
        <v>59</v>
      </c>
    </row>
    <row r="26" spans="1:17" ht="30" x14ac:dyDescent="0.25">
      <c r="A26" s="2">
        <v>21</v>
      </c>
      <c r="B26" s="2" t="s">
        <v>88</v>
      </c>
      <c r="C26" s="2" t="s">
        <v>106</v>
      </c>
      <c r="D26" s="1" t="s">
        <v>107</v>
      </c>
      <c r="E26" s="2" t="s">
        <v>338</v>
      </c>
      <c r="F26" s="2" t="s">
        <v>340</v>
      </c>
      <c r="G26" s="1" t="s">
        <v>105</v>
      </c>
      <c r="H26" s="2" t="s">
        <v>27</v>
      </c>
      <c r="I26" s="1" t="s">
        <v>49</v>
      </c>
      <c r="J26" s="1" t="s">
        <v>50</v>
      </c>
      <c r="K26" s="2" t="s">
        <v>56</v>
      </c>
      <c r="L26" s="2" t="s">
        <v>17</v>
      </c>
      <c r="M26" s="2" t="s">
        <v>17</v>
      </c>
      <c r="N26" s="2" t="s">
        <v>17</v>
      </c>
      <c r="O26" s="22" t="s">
        <v>59</v>
      </c>
      <c r="P26" s="22" t="s">
        <v>59</v>
      </c>
      <c r="Q26" s="22" t="s">
        <v>59</v>
      </c>
    </row>
    <row r="27" spans="1:17" ht="30" x14ac:dyDescent="0.25">
      <c r="A27" s="2">
        <v>22</v>
      </c>
      <c r="B27" s="2" t="s">
        <v>88</v>
      </c>
      <c r="C27" s="2" t="s">
        <v>108</v>
      </c>
      <c r="D27" s="1" t="s">
        <v>109</v>
      </c>
      <c r="E27" s="2" t="s">
        <v>338</v>
      </c>
      <c r="F27" s="2" t="s">
        <v>340</v>
      </c>
      <c r="G27" s="1" t="s">
        <v>100</v>
      </c>
      <c r="H27" s="2" t="s">
        <v>27</v>
      </c>
      <c r="I27" s="1" t="s">
        <v>49</v>
      </c>
      <c r="J27" s="1" t="s">
        <v>48</v>
      </c>
      <c r="K27" s="2" t="s">
        <v>55</v>
      </c>
      <c r="L27" s="2" t="s">
        <v>55</v>
      </c>
      <c r="M27" s="2" t="s">
        <v>55</v>
      </c>
      <c r="N27" s="2" t="s">
        <v>55</v>
      </c>
      <c r="O27" s="22" t="s">
        <v>59</v>
      </c>
      <c r="P27" s="22" t="s">
        <v>59</v>
      </c>
      <c r="Q27" s="22" t="s">
        <v>59</v>
      </c>
    </row>
    <row r="28" spans="1:17" ht="60" x14ac:dyDescent="0.25">
      <c r="A28" s="2">
        <v>23</v>
      </c>
      <c r="B28" s="2" t="s">
        <v>88</v>
      </c>
      <c r="C28" s="2" t="s">
        <v>110</v>
      </c>
      <c r="D28" s="1" t="s">
        <v>111</v>
      </c>
      <c r="E28" s="2" t="s">
        <v>338</v>
      </c>
      <c r="F28" s="2" t="s">
        <v>340</v>
      </c>
      <c r="G28" s="1" t="s">
        <v>112</v>
      </c>
      <c r="H28" s="2" t="s">
        <v>27</v>
      </c>
      <c r="I28" s="1" t="s">
        <v>49</v>
      </c>
      <c r="J28" s="1" t="s">
        <v>48</v>
      </c>
      <c r="K28" s="2" t="s">
        <v>56</v>
      </c>
      <c r="L28" s="2" t="s">
        <v>56</v>
      </c>
      <c r="M28" s="2" t="s">
        <v>56</v>
      </c>
      <c r="N28" s="2" t="s">
        <v>56</v>
      </c>
      <c r="O28" s="22" t="s">
        <v>59</v>
      </c>
      <c r="P28" s="22" t="s">
        <v>59</v>
      </c>
      <c r="Q28" s="22" t="s">
        <v>59</v>
      </c>
    </row>
    <row r="29" spans="1:17" ht="45" x14ac:dyDescent="0.25">
      <c r="A29" s="2">
        <v>24</v>
      </c>
      <c r="B29" s="2" t="s">
        <v>88</v>
      </c>
      <c r="C29" s="2" t="s">
        <v>113</v>
      </c>
      <c r="D29" s="1" t="s">
        <v>114</v>
      </c>
      <c r="E29" s="2" t="s">
        <v>338</v>
      </c>
      <c r="F29" s="2" t="s">
        <v>340</v>
      </c>
      <c r="G29" s="1" t="s">
        <v>112</v>
      </c>
      <c r="H29" s="2" t="s">
        <v>27</v>
      </c>
      <c r="I29" s="1" t="s">
        <v>49</v>
      </c>
      <c r="J29" s="1" t="s">
        <v>48</v>
      </c>
      <c r="K29" s="2" t="s">
        <v>56</v>
      </c>
      <c r="L29" s="2" t="s">
        <v>56</v>
      </c>
      <c r="M29" s="2" t="s">
        <v>56</v>
      </c>
      <c r="N29" s="2" t="s">
        <v>56</v>
      </c>
      <c r="O29" s="22" t="s">
        <v>59</v>
      </c>
      <c r="P29" s="22" t="s">
        <v>59</v>
      </c>
      <c r="Q29" s="22" t="s">
        <v>59</v>
      </c>
    </row>
    <row r="30" spans="1:17" ht="75" x14ac:dyDescent="0.25">
      <c r="A30" s="2">
        <v>25</v>
      </c>
      <c r="B30" s="2" t="s">
        <v>88</v>
      </c>
      <c r="C30" s="2" t="s">
        <v>115</v>
      </c>
      <c r="D30" s="1" t="s">
        <v>116</v>
      </c>
      <c r="E30" s="2" t="s">
        <v>338</v>
      </c>
      <c r="F30" s="2" t="s">
        <v>340</v>
      </c>
      <c r="G30" s="1" t="s">
        <v>117</v>
      </c>
      <c r="H30" s="2" t="s">
        <v>27</v>
      </c>
      <c r="I30" s="1" t="s">
        <v>49</v>
      </c>
      <c r="J30" s="1" t="s">
        <v>48</v>
      </c>
      <c r="K30" s="2" t="s">
        <v>56</v>
      </c>
      <c r="L30" s="2" t="s">
        <v>56</v>
      </c>
      <c r="M30" s="2" t="s">
        <v>56</v>
      </c>
      <c r="N30" s="2" t="s">
        <v>56</v>
      </c>
      <c r="O30" s="22" t="s">
        <v>59</v>
      </c>
      <c r="P30" s="22" t="s">
        <v>59</v>
      </c>
      <c r="Q30" s="22" t="s">
        <v>59</v>
      </c>
    </row>
    <row r="31" spans="1:17" ht="30" x14ac:dyDescent="0.25">
      <c r="A31" s="2">
        <v>26</v>
      </c>
      <c r="B31" s="2" t="s">
        <v>88</v>
      </c>
      <c r="C31" s="2" t="s">
        <v>118</v>
      </c>
      <c r="D31" s="1" t="s">
        <v>119</v>
      </c>
      <c r="E31" s="2" t="s">
        <v>338</v>
      </c>
      <c r="F31" s="2" t="s">
        <v>340</v>
      </c>
      <c r="G31" s="1" t="s">
        <v>117</v>
      </c>
      <c r="H31" s="2" t="s">
        <v>27</v>
      </c>
      <c r="I31" s="1" t="s">
        <v>49</v>
      </c>
      <c r="J31" s="1" t="s">
        <v>50</v>
      </c>
      <c r="K31" s="2" t="s">
        <v>17</v>
      </c>
      <c r="L31" s="2" t="s">
        <v>56</v>
      </c>
      <c r="M31" s="2" t="s">
        <v>56</v>
      </c>
      <c r="N31" s="2" t="s">
        <v>56</v>
      </c>
      <c r="O31" s="22" t="s">
        <v>59</v>
      </c>
      <c r="P31" s="22" t="s">
        <v>59</v>
      </c>
      <c r="Q31" s="22" t="s">
        <v>59</v>
      </c>
    </row>
    <row r="32" spans="1:17" ht="45" x14ac:dyDescent="0.25">
      <c r="A32" s="2">
        <v>27</v>
      </c>
      <c r="B32" s="2" t="s">
        <v>88</v>
      </c>
      <c r="C32" s="2" t="s">
        <v>120</v>
      </c>
      <c r="D32" s="1" t="s">
        <v>121</v>
      </c>
      <c r="E32" s="2" t="s">
        <v>338</v>
      </c>
      <c r="F32" s="2" t="s">
        <v>340</v>
      </c>
      <c r="G32" s="1" t="s">
        <v>117</v>
      </c>
      <c r="H32" s="2" t="s">
        <v>27</v>
      </c>
      <c r="I32" s="1" t="s">
        <v>49</v>
      </c>
      <c r="J32" s="1" t="s">
        <v>48</v>
      </c>
      <c r="K32" s="2" t="s">
        <v>56</v>
      </c>
      <c r="L32" s="2" t="s">
        <v>56</v>
      </c>
      <c r="M32" s="2" t="s">
        <v>56</v>
      </c>
      <c r="N32" s="2" t="s">
        <v>56</v>
      </c>
      <c r="O32" s="22" t="s">
        <v>59</v>
      </c>
      <c r="P32" s="22" t="s">
        <v>59</v>
      </c>
      <c r="Q32" s="22" t="s">
        <v>59</v>
      </c>
    </row>
    <row r="33" spans="1:17" ht="45" x14ac:dyDescent="0.25">
      <c r="A33" s="2">
        <v>28</v>
      </c>
      <c r="B33" s="1" t="s">
        <v>122</v>
      </c>
      <c r="C33" s="1" t="s">
        <v>123</v>
      </c>
      <c r="D33" s="1" t="s">
        <v>124</v>
      </c>
      <c r="E33" s="2" t="s">
        <v>338</v>
      </c>
      <c r="F33" s="2" t="s">
        <v>340</v>
      </c>
      <c r="G33" s="1" t="s">
        <v>125</v>
      </c>
      <c r="H33" s="1" t="s">
        <v>126</v>
      </c>
      <c r="I33" s="1" t="s">
        <v>51</v>
      </c>
      <c r="J33" s="1" t="s">
        <v>50</v>
      </c>
      <c r="K33" s="2" t="s">
        <v>17</v>
      </c>
      <c r="L33" s="2" t="s">
        <v>56</v>
      </c>
      <c r="M33" s="2" t="s">
        <v>55</v>
      </c>
      <c r="N33" s="2" t="s">
        <v>56</v>
      </c>
      <c r="O33" s="22" t="s">
        <v>127</v>
      </c>
      <c r="P33" s="22" t="s">
        <v>127</v>
      </c>
      <c r="Q33" s="22" t="s">
        <v>127</v>
      </c>
    </row>
    <row r="34" spans="1:17" ht="30" x14ac:dyDescent="0.25">
      <c r="A34" s="2">
        <v>29</v>
      </c>
      <c r="B34" s="1" t="s">
        <v>122</v>
      </c>
      <c r="C34" s="2" t="s">
        <v>128</v>
      </c>
      <c r="D34" s="2" t="s">
        <v>128</v>
      </c>
      <c r="E34" s="2" t="s">
        <v>338</v>
      </c>
      <c r="F34" s="2" t="s">
        <v>340</v>
      </c>
      <c r="G34" s="2" t="s">
        <v>125</v>
      </c>
      <c r="H34" s="2" t="s">
        <v>27</v>
      </c>
      <c r="I34" s="2" t="s">
        <v>51</v>
      </c>
      <c r="J34" s="1" t="s">
        <v>48</v>
      </c>
      <c r="K34" s="2" t="s">
        <v>55</v>
      </c>
      <c r="L34" s="2" t="s">
        <v>56</v>
      </c>
      <c r="M34" s="2" t="s">
        <v>55</v>
      </c>
      <c r="N34" s="2" t="s">
        <v>55</v>
      </c>
      <c r="O34" s="21" t="s">
        <v>127</v>
      </c>
      <c r="P34" s="21" t="s">
        <v>127</v>
      </c>
      <c r="Q34" s="21" t="s">
        <v>127</v>
      </c>
    </row>
    <row r="35" spans="1:17" ht="30" x14ac:dyDescent="0.25">
      <c r="A35" s="2">
        <v>30</v>
      </c>
      <c r="B35" s="2" t="s">
        <v>122</v>
      </c>
      <c r="C35" s="2" t="s">
        <v>129</v>
      </c>
      <c r="D35" s="1" t="s">
        <v>130</v>
      </c>
      <c r="E35" s="2" t="s">
        <v>338</v>
      </c>
      <c r="F35" s="2" t="s">
        <v>340</v>
      </c>
      <c r="G35" s="2" t="s">
        <v>125</v>
      </c>
      <c r="H35" s="2" t="s">
        <v>27</v>
      </c>
      <c r="I35" s="2" t="s">
        <v>51</v>
      </c>
      <c r="J35" s="1" t="s">
        <v>48</v>
      </c>
      <c r="K35" s="2" t="s">
        <v>55</v>
      </c>
      <c r="L35" s="2" t="s">
        <v>56</v>
      </c>
      <c r="M35" s="2" t="s">
        <v>55</v>
      </c>
      <c r="N35" s="2" t="s">
        <v>55</v>
      </c>
      <c r="O35" s="21" t="s">
        <v>127</v>
      </c>
      <c r="P35" s="21" t="s">
        <v>127</v>
      </c>
      <c r="Q35" s="21" t="s">
        <v>127</v>
      </c>
    </row>
    <row r="36" spans="1:17" ht="30" x14ac:dyDescent="0.25">
      <c r="A36" s="2">
        <v>31</v>
      </c>
      <c r="B36" s="2" t="s">
        <v>122</v>
      </c>
      <c r="C36" s="2" t="s">
        <v>131</v>
      </c>
      <c r="D36" s="2" t="s">
        <v>132</v>
      </c>
      <c r="E36" s="2" t="s">
        <v>338</v>
      </c>
      <c r="F36" s="2" t="s">
        <v>340</v>
      </c>
      <c r="G36" s="2" t="s">
        <v>125</v>
      </c>
      <c r="H36" s="2" t="s">
        <v>27</v>
      </c>
      <c r="I36" s="2" t="s">
        <v>51</v>
      </c>
      <c r="J36" s="1" t="s">
        <v>48</v>
      </c>
      <c r="K36" s="2" t="s">
        <v>55</v>
      </c>
      <c r="L36" s="2" t="s">
        <v>56</v>
      </c>
      <c r="M36" s="2" t="s">
        <v>55</v>
      </c>
      <c r="N36" s="2" t="s">
        <v>55</v>
      </c>
      <c r="O36" s="21" t="s">
        <v>127</v>
      </c>
      <c r="P36" s="21" t="s">
        <v>127</v>
      </c>
      <c r="Q36" s="21" t="s">
        <v>127</v>
      </c>
    </row>
    <row r="37" spans="1:17" ht="30" x14ac:dyDescent="0.25">
      <c r="A37" s="2">
        <v>32</v>
      </c>
      <c r="B37" s="2" t="s">
        <v>122</v>
      </c>
      <c r="C37" s="2" t="s">
        <v>133</v>
      </c>
      <c r="D37" s="1" t="s">
        <v>134</v>
      </c>
      <c r="E37" s="2" t="s">
        <v>338</v>
      </c>
      <c r="F37" s="2" t="s">
        <v>340</v>
      </c>
      <c r="G37" s="2" t="s">
        <v>135</v>
      </c>
      <c r="H37" s="2" t="s">
        <v>27</v>
      </c>
      <c r="I37" s="2" t="s">
        <v>51</v>
      </c>
      <c r="J37" s="1" t="s">
        <v>48</v>
      </c>
      <c r="K37" s="2" t="s">
        <v>56</v>
      </c>
      <c r="L37" s="2" t="s">
        <v>17</v>
      </c>
      <c r="M37" s="2" t="s">
        <v>17</v>
      </c>
      <c r="N37" s="2" t="s">
        <v>56</v>
      </c>
      <c r="O37" s="21" t="s">
        <v>127</v>
      </c>
      <c r="P37" s="21" t="s">
        <v>127</v>
      </c>
      <c r="Q37" s="21" t="s">
        <v>127</v>
      </c>
    </row>
    <row r="38" spans="1:17" ht="30" x14ac:dyDescent="0.25">
      <c r="A38" s="2">
        <v>33</v>
      </c>
      <c r="B38" s="2" t="s">
        <v>122</v>
      </c>
      <c r="C38" s="2" t="s">
        <v>136</v>
      </c>
      <c r="D38" s="1" t="s">
        <v>137</v>
      </c>
      <c r="E38" s="2" t="s">
        <v>338</v>
      </c>
      <c r="F38" s="2" t="s">
        <v>340</v>
      </c>
      <c r="G38" s="2" t="s">
        <v>125</v>
      </c>
      <c r="H38" s="2" t="s">
        <v>27</v>
      </c>
      <c r="I38" s="2" t="s">
        <v>51</v>
      </c>
      <c r="J38" s="1" t="s">
        <v>48</v>
      </c>
      <c r="K38" s="2" t="s">
        <v>55</v>
      </c>
      <c r="L38" s="2" t="s">
        <v>56</v>
      </c>
      <c r="M38" s="2" t="s">
        <v>55</v>
      </c>
      <c r="N38" s="2" t="s">
        <v>55</v>
      </c>
      <c r="O38" s="21" t="s">
        <v>127</v>
      </c>
      <c r="P38" s="21" t="s">
        <v>127</v>
      </c>
      <c r="Q38" s="21" t="s">
        <v>127</v>
      </c>
    </row>
    <row r="39" spans="1:17" ht="30" x14ac:dyDescent="0.25">
      <c r="A39" s="2">
        <v>34</v>
      </c>
      <c r="B39" s="2" t="s">
        <v>122</v>
      </c>
      <c r="C39" s="2" t="s">
        <v>138</v>
      </c>
      <c r="D39" s="1" t="s">
        <v>138</v>
      </c>
      <c r="E39" s="2" t="s">
        <v>338</v>
      </c>
      <c r="F39" s="2" t="s">
        <v>340</v>
      </c>
      <c r="G39" s="2" t="s">
        <v>125</v>
      </c>
      <c r="H39" s="2" t="s">
        <v>27</v>
      </c>
      <c r="I39" s="2" t="s">
        <v>51</v>
      </c>
      <c r="J39" s="2" t="s">
        <v>48</v>
      </c>
      <c r="K39" s="2" t="s">
        <v>55</v>
      </c>
      <c r="L39" s="2" t="s">
        <v>56</v>
      </c>
      <c r="M39" s="2" t="s">
        <v>55</v>
      </c>
      <c r="N39" s="2" t="s">
        <v>55</v>
      </c>
      <c r="O39" s="21" t="s">
        <v>127</v>
      </c>
      <c r="P39" s="21" t="s">
        <v>127</v>
      </c>
      <c r="Q39" s="21" t="s">
        <v>127</v>
      </c>
    </row>
    <row r="40" spans="1:17" ht="30" x14ac:dyDescent="0.25">
      <c r="A40" s="2">
        <v>35</v>
      </c>
      <c r="B40" s="2" t="s">
        <v>122</v>
      </c>
      <c r="C40" s="1" t="s">
        <v>139</v>
      </c>
      <c r="D40" s="1" t="s">
        <v>139</v>
      </c>
      <c r="E40" s="2" t="s">
        <v>338</v>
      </c>
      <c r="F40" s="2" t="s">
        <v>340</v>
      </c>
      <c r="G40" s="2" t="s">
        <v>125</v>
      </c>
      <c r="H40" s="2" t="s">
        <v>27</v>
      </c>
      <c r="I40" s="2" t="s">
        <v>51</v>
      </c>
      <c r="J40" s="2" t="s">
        <v>48</v>
      </c>
      <c r="K40" s="2" t="s">
        <v>55</v>
      </c>
      <c r="L40" s="2" t="s">
        <v>56</v>
      </c>
      <c r="M40" s="2" t="s">
        <v>55</v>
      </c>
      <c r="N40" s="2" t="s">
        <v>55</v>
      </c>
      <c r="O40" s="21" t="s">
        <v>127</v>
      </c>
      <c r="P40" s="21" t="s">
        <v>127</v>
      </c>
      <c r="Q40" s="21" t="s">
        <v>127</v>
      </c>
    </row>
    <row r="41" spans="1:17" x14ac:dyDescent="0.25">
      <c r="A41" s="2">
        <v>36</v>
      </c>
      <c r="B41" s="2" t="s">
        <v>122</v>
      </c>
      <c r="C41" s="2" t="s">
        <v>140</v>
      </c>
      <c r="D41" s="2" t="s">
        <v>141</v>
      </c>
      <c r="E41" s="2" t="s">
        <v>338</v>
      </c>
      <c r="F41" s="2" t="s">
        <v>340</v>
      </c>
      <c r="G41" s="2" t="s">
        <v>125</v>
      </c>
      <c r="H41" s="2" t="s">
        <v>27</v>
      </c>
      <c r="I41" s="2" t="s">
        <v>51</v>
      </c>
      <c r="J41" s="2" t="s">
        <v>48</v>
      </c>
      <c r="K41" s="2" t="s">
        <v>55</v>
      </c>
      <c r="L41" s="2" t="s">
        <v>56</v>
      </c>
      <c r="M41" s="2" t="s">
        <v>55</v>
      </c>
      <c r="N41" s="2" t="s">
        <v>55</v>
      </c>
      <c r="O41" s="21" t="s">
        <v>127</v>
      </c>
      <c r="P41" s="21" t="s">
        <v>127</v>
      </c>
      <c r="Q41" s="21" t="s">
        <v>127</v>
      </c>
    </row>
    <row r="42" spans="1:17" ht="45" x14ac:dyDescent="0.25">
      <c r="A42" s="2">
        <v>37</v>
      </c>
      <c r="B42" s="2" t="s">
        <v>122</v>
      </c>
      <c r="C42" s="1" t="s">
        <v>142</v>
      </c>
      <c r="D42" s="1" t="s">
        <v>143</v>
      </c>
      <c r="E42" s="2" t="s">
        <v>338</v>
      </c>
      <c r="F42" s="2" t="s">
        <v>340</v>
      </c>
      <c r="G42" s="2" t="s">
        <v>125</v>
      </c>
      <c r="H42" s="2" t="s">
        <v>27</v>
      </c>
      <c r="I42" s="2" t="s">
        <v>51</v>
      </c>
      <c r="J42" s="2" t="s">
        <v>48</v>
      </c>
      <c r="K42" s="2" t="s">
        <v>55</v>
      </c>
      <c r="L42" s="2" t="s">
        <v>56</v>
      </c>
      <c r="M42" s="2" t="s">
        <v>55</v>
      </c>
      <c r="N42" s="2" t="s">
        <v>55</v>
      </c>
      <c r="O42" s="21" t="s">
        <v>127</v>
      </c>
      <c r="P42" s="21" t="s">
        <v>127</v>
      </c>
      <c r="Q42" s="21" t="s">
        <v>127</v>
      </c>
    </row>
    <row r="43" spans="1:17" ht="45" x14ac:dyDescent="0.25">
      <c r="A43" s="2">
        <v>38</v>
      </c>
      <c r="B43" s="2" t="s">
        <v>122</v>
      </c>
      <c r="C43" s="1" t="s">
        <v>144</v>
      </c>
      <c r="D43" s="1" t="s">
        <v>145</v>
      </c>
      <c r="E43" s="2" t="s">
        <v>338</v>
      </c>
      <c r="F43" s="2" t="s">
        <v>340</v>
      </c>
      <c r="G43" s="2" t="s">
        <v>125</v>
      </c>
      <c r="H43" s="2" t="s">
        <v>27</v>
      </c>
      <c r="I43" s="2" t="s">
        <v>51</v>
      </c>
      <c r="J43" s="2" t="s">
        <v>48</v>
      </c>
      <c r="K43" s="2" t="s">
        <v>55</v>
      </c>
      <c r="L43" s="2" t="s">
        <v>56</v>
      </c>
      <c r="M43" s="2" t="s">
        <v>55</v>
      </c>
      <c r="N43" s="2" t="s">
        <v>55</v>
      </c>
      <c r="O43" s="21" t="s">
        <v>146</v>
      </c>
      <c r="P43" s="21" t="s">
        <v>146</v>
      </c>
      <c r="Q43" s="21" t="s">
        <v>146</v>
      </c>
    </row>
    <row r="44" spans="1:17" ht="30" x14ac:dyDescent="0.25">
      <c r="A44" s="2">
        <v>39</v>
      </c>
      <c r="B44" s="2" t="s">
        <v>122</v>
      </c>
      <c r="C44" s="1" t="s">
        <v>147</v>
      </c>
      <c r="D44" s="1" t="s">
        <v>147</v>
      </c>
      <c r="E44" s="2" t="s">
        <v>338</v>
      </c>
      <c r="F44" s="2" t="s">
        <v>340</v>
      </c>
      <c r="G44" s="2" t="s">
        <v>148</v>
      </c>
      <c r="H44" s="2" t="s">
        <v>27</v>
      </c>
      <c r="I44" s="2" t="s">
        <v>51</v>
      </c>
      <c r="J44" s="1" t="s">
        <v>48</v>
      </c>
      <c r="K44" s="2" t="s">
        <v>55</v>
      </c>
      <c r="L44" s="2" t="s">
        <v>56</v>
      </c>
      <c r="M44" s="2" t="s">
        <v>55</v>
      </c>
      <c r="N44" s="2" t="s">
        <v>55</v>
      </c>
      <c r="O44" s="21" t="s">
        <v>146</v>
      </c>
      <c r="P44" s="21" t="s">
        <v>146</v>
      </c>
      <c r="Q44" s="21" t="s">
        <v>146</v>
      </c>
    </row>
    <row r="45" spans="1:17" ht="30" x14ac:dyDescent="0.25">
      <c r="A45" s="2">
        <v>40</v>
      </c>
      <c r="B45" s="2" t="s">
        <v>122</v>
      </c>
      <c r="C45" s="2" t="s">
        <v>149</v>
      </c>
      <c r="D45" s="2" t="s">
        <v>149</v>
      </c>
      <c r="E45" s="2" t="s">
        <v>338</v>
      </c>
      <c r="F45" s="2" t="s">
        <v>340</v>
      </c>
      <c r="G45" s="2" t="s">
        <v>148</v>
      </c>
      <c r="H45" s="2" t="s">
        <v>27</v>
      </c>
      <c r="I45" s="2" t="s">
        <v>51</v>
      </c>
      <c r="J45" s="1" t="s">
        <v>48</v>
      </c>
      <c r="K45" s="2" t="s">
        <v>55</v>
      </c>
      <c r="L45" s="2" t="s">
        <v>56</v>
      </c>
      <c r="M45" s="2" t="s">
        <v>55</v>
      </c>
      <c r="N45" s="2" t="s">
        <v>55</v>
      </c>
      <c r="O45" s="21" t="s">
        <v>146</v>
      </c>
      <c r="P45" s="21" t="s">
        <v>146</v>
      </c>
      <c r="Q45" s="21" t="s">
        <v>146</v>
      </c>
    </row>
    <row r="46" spans="1:17" ht="30" x14ac:dyDescent="0.25">
      <c r="A46" s="2">
        <v>41</v>
      </c>
      <c r="B46" s="2" t="s">
        <v>122</v>
      </c>
      <c r="C46" s="2" t="s">
        <v>150</v>
      </c>
      <c r="D46" s="1" t="s">
        <v>150</v>
      </c>
      <c r="E46" s="2" t="s">
        <v>338</v>
      </c>
      <c r="F46" s="2" t="s">
        <v>340</v>
      </c>
      <c r="G46" s="2" t="s">
        <v>125</v>
      </c>
      <c r="H46" s="2" t="s">
        <v>27</v>
      </c>
      <c r="I46" s="2" t="s">
        <v>51</v>
      </c>
      <c r="J46" s="1" t="s">
        <v>48</v>
      </c>
      <c r="K46" s="2" t="s">
        <v>55</v>
      </c>
      <c r="L46" s="2" t="s">
        <v>56</v>
      </c>
      <c r="M46" s="2" t="s">
        <v>55</v>
      </c>
      <c r="N46" s="2" t="s">
        <v>55</v>
      </c>
      <c r="O46" s="21" t="s">
        <v>127</v>
      </c>
      <c r="P46" s="21" t="s">
        <v>127</v>
      </c>
      <c r="Q46" s="21" t="s">
        <v>127</v>
      </c>
    </row>
    <row r="47" spans="1:17" ht="60" x14ac:dyDescent="0.25">
      <c r="A47" s="2">
        <v>42</v>
      </c>
      <c r="B47" s="2" t="s">
        <v>122</v>
      </c>
      <c r="C47" s="1" t="s">
        <v>151</v>
      </c>
      <c r="D47" s="1" t="s">
        <v>151</v>
      </c>
      <c r="E47" s="2" t="s">
        <v>338</v>
      </c>
      <c r="F47" s="2" t="s">
        <v>340</v>
      </c>
      <c r="G47" s="2" t="s">
        <v>125</v>
      </c>
      <c r="H47" s="2" t="s">
        <v>27</v>
      </c>
      <c r="I47" s="2" t="s">
        <v>51</v>
      </c>
      <c r="J47" s="1" t="s">
        <v>48</v>
      </c>
      <c r="K47" s="2" t="s">
        <v>55</v>
      </c>
      <c r="L47" s="2" t="s">
        <v>56</v>
      </c>
      <c r="M47" s="2" t="s">
        <v>55</v>
      </c>
      <c r="N47" s="2" t="s">
        <v>55</v>
      </c>
      <c r="O47" s="21" t="s">
        <v>146</v>
      </c>
      <c r="P47" s="21" t="s">
        <v>146</v>
      </c>
      <c r="Q47" s="21" t="s">
        <v>146</v>
      </c>
    </row>
    <row r="48" spans="1:17" ht="45" x14ac:dyDescent="0.25">
      <c r="A48" s="2">
        <v>43</v>
      </c>
      <c r="B48" s="2" t="s">
        <v>122</v>
      </c>
      <c r="C48" s="1" t="s">
        <v>152</v>
      </c>
      <c r="D48" s="1" t="s">
        <v>152</v>
      </c>
      <c r="E48" s="2" t="s">
        <v>338</v>
      </c>
      <c r="F48" s="2" t="s">
        <v>340</v>
      </c>
      <c r="G48" s="2" t="s">
        <v>135</v>
      </c>
      <c r="H48" s="2" t="s">
        <v>27</v>
      </c>
      <c r="I48" s="2" t="s">
        <v>51</v>
      </c>
      <c r="J48" s="1" t="s">
        <v>48</v>
      </c>
      <c r="K48" s="2" t="s">
        <v>55</v>
      </c>
      <c r="L48" s="2" t="s">
        <v>56</v>
      </c>
      <c r="M48" s="2" t="s">
        <v>55</v>
      </c>
      <c r="N48" s="2" t="s">
        <v>55</v>
      </c>
      <c r="O48" s="21" t="s">
        <v>146</v>
      </c>
      <c r="P48" s="21" t="s">
        <v>146</v>
      </c>
      <c r="Q48" s="21" t="s">
        <v>146</v>
      </c>
    </row>
    <row r="49" spans="1:17" ht="45" x14ac:dyDescent="0.25">
      <c r="A49" s="2">
        <v>44</v>
      </c>
      <c r="B49" s="2" t="s">
        <v>122</v>
      </c>
      <c r="C49" s="1" t="s">
        <v>153</v>
      </c>
      <c r="D49" s="1" t="s">
        <v>154</v>
      </c>
      <c r="E49" s="2" t="s">
        <v>338</v>
      </c>
      <c r="F49" s="2" t="s">
        <v>340</v>
      </c>
      <c r="G49" s="2" t="s">
        <v>155</v>
      </c>
      <c r="H49" s="2" t="s">
        <v>27</v>
      </c>
      <c r="I49" s="2" t="s">
        <v>51</v>
      </c>
      <c r="J49" s="1" t="s">
        <v>48</v>
      </c>
      <c r="K49" s="2" t="s">
        <v>55</v>
      </c>
      <c r="L49" s="2" t="s">
        <v>56</v>
      </c>
      <c r="M49" s="2" t="s">
        <v>55</v>
      </c>
      <c r="N49" s="2" t="s">
        <v>55</v>
      </c>
      <c r="O49" s="21" t="s">
        <v>146</v>
      </c>
      <c r="P49" s="21" t="s">
        <v>146</v>
      </c>
      <c r="Q49" s="21" t="s">
        <v>146</v>
      </c>
    </row>
    <row r="50" spans="1:17" ht="45" x14ac:dyDescent="0.25">
      <c r="A50" s="2">
        <v>45</v>
      </c>
      <c r="B50" s="2" t="s">
        <v>122</v>
      </c>
      <c r="C50" s="1" t="s">
        <v>156</v>
      </c>
      <c r="D50" s="1" t="s">
        <v>156</v>
      </c>
      <c r="E50" s="2" t="s">
        <v>338</v>
      </c>
      <c r="F50" s="2" t="s">
        <v>340</v>
      </c>
      <c r="G50" s="2" t="s">
        <v>125</v>
      </c>
      <c r="H50" s="2" t="s">
        <v>27</v>
      </c>
      <c r="I50" s="2" t="s">
        <v>51</v>
      </c>
      <c r="J50" s="1" t="s">
        <v>48</v>
      </c>
      <c r="K50" s="2" t="s">
        <v>55</v>
      </c>
      <c r="L50" s="2" t="s">
        <v>56</v>
      </c>
      <c r="M50" s="2" t="s">
        <v>55</v>
      </c>
      <c r="N50" s="2" t="s">
        <v>55</v>
      </c>
      <c r="O50" s="21" t="s">
        <v>146</v>
      </c>
      <c r="P50" s="21" t="s">
        <v>146</v>
      </c>
      <c r="Q50" s="21" t="s">
        <v>146</v>
      </c>
    </row>
    <row r="51" spans="1:17" ht="75" x14ac:dyDescent="0.25">
      <c r="A51" s="2">
        <v>46</v>
      </c>
      <c r="B51" s="1" t="s">
        <v>157</v>
      </c>
      <c r="C51" s="1" t="s">
        <v>158</v>
      </c>
      <c r="D51" s="1" t="s">
        <v>159</v>
      </c>
      <c r="E51" s="2" t="s">
        <v>338</v>
      </c>
      <c r="F51" s="2" t="s">
        <v>340</v>
      </c>
      <c r="G51" s="1" t="s">
        <v>160</v>
      </c>
      <c r="H51" s="1" t="s">
        <v>27</v>
      </c>
      <c r="I51" s="1" t="s">
        <v>49</v>
      </c>
      <c r="J51" s="1" t="s">
        <v>48</v>
      </c>
      <c r="K51" s="2" t="s">
        <v>56</v>
      </c>
      <c r="L51" s="2" t="s">
        <v>56</v>
      </c>
      <c r="M51" s="2" t="s">
        <v>56</v>
      </c>
      <c r="N51" s="2" t="s">
        <v>56</v>
      </c>
      <c r="O51" s="22" t="s">
        <v>51</v>
      </c>
      <c r="P51" s="22" t="s">
        <v>51</v>
      </c>
      <c r="Q51" s="22" t="s">
        <v>51</v>
      </c>
    </row>
    <row r="52" spans="1:17" ht="75" x14ac:dyDescent="0.25">
      <c r="A52" s="2">
        <v>47</v>
      </c>
      <c r="B52" s="1" t="s">
        <v>157</v>
      </c>
      <c r="C52" s="1" t="s">
        <v>161</v>
      </c>
      <c r="D52" s="1" t="s">
        <v>162</v>
      </c>
      <c r="E52" s="2" t="s">
        <v>338</v>
      </c>
      <c r="F52" s="2" t="s">
        <v>340</v>
      </c>
      <c r="G52" s="1" t="s">
        <v>160</v>
      </c>
      <c r="H52" s="2" t="s">
        <v>27</v>
      </c>
      <c r="I52" s="1" t="s">
        <v>49</v>
      </c>
      <c r="J52" s="1" t="s">
        <v>48</v>
      </c>
      <c r="K52" s="2" t="s">
        <v>56</v>
      </c>
      <c r="L52" s="2" t="s">
        <v>56</v>
      </c>
      <c r="M52" s="2" t="s">
        <v>56</v>
      </c>
      <c r="N52" s="2" t="s">
        <v>56</v>
      </c>
      <c r="O52" s="22" t="s">
        <v>51</v>
      </c>
      <c r="P52" s="22" t="s">
        <v>51</v>
      </c>
      <c r="Q52" s="22" t="s">
        <v>51</v>
      </c>
    </row>
    <row r="53" spans="1:17" ht="180" x14ac:dyDescent="0.25">
      <c r="A53" s="2">
        <v>48</v>
      </c>
      <c r="B53" s="1" t="s">
        <v>157</v>
      </c>
      <c r="C53" s="1" t="s">
        <v>163</v>
      </c>
      <c r="D53" s="1" t="s">
        <v>164</v>
      </c>
      <c r="E53" s="2" t="s">
        <v>338</v>
      </c>
      <c r="F53" s="2" t="s">
        <v>340</v>
      </c>
      <c r="G53" s="1" t="s">
        <v>160</v>
      </c>
      <c r="H53" s="2" t="s">
        <v>31</v>
      </c>
      <c r="I53" s="1" t="s">
        <v>47</v>
      </c>
      <c r="J53" s="1" t="s">
        <v>50</v>
      </c>
      <c r="K53" s="2" t="s">
        <v>17</v>
      </c>
      <c r="L53" s="2" t="s">
        <v>17</v>
      </c>
      <c r="M53" s="2" t="s">
        <v>17</v>
      </c>
      <c r="N53" s="2" t="s">
        <v>17</v>
      </c>
      <c r="O53" s="22" t="s">
        <v>127</v>
      </c>
      <c r="P53" s="21"/>
      <c r="Q53" s="21"/>
    </row>
    <row r="54" spans="1:17" ht="225" x14ac:dyDescent="0.25">
      <c r="A54" s="2">
        <v>49</v>
      </c>
      <c r="B54" s="1" t="s">
        <v>157</v>
      </c>
      <c r="C54" s="1" t="s">
        <v>165</v>
      </c>
      <c r="D54" s="1" t="s">
        <v>166</v>
      </c>
      <c r="E54" s="2" t="s">
        <v>338</v>
      </c>
      <c r="F54" s="2" t="s">
        <v>340</v>
      </c>
      <c r="G54" s="1" t="s">
        <v>160</v>
      </c>
      <c r="H54" s="2" t="s">
        <v>29</v>
      </c>
      <c r="I54" s="1" t="s">
        <v>47</v>
      </c>
      <c r="J54" s="1" t="s">
        <v>50</v>
      </c>
      <c r="K54" s="2" t="s">
        <v>17</v>
      </c>
      <c r="L54" s="2" t="s">
        <v>17</v>
      </c>
      <c r="M54" s="2" t="s">
        <v>17</v>
      </c>
      <c r="N54" s="2" t="s">
        <v>17</v>
      </c>
      <c r="O54" s="21" t="s">
        <v>127</v>
      </c>
      <c r="P54" s="21"/>
      <c r="Q54" s="21"/>
    </row>
    <row r="55" spans="1:17" ht="45" x14ac:dyDescent="0.25">
      <c r="A55" s="2">
        <v>50</v>
      </c>
      <c r="B55" s="1" t="s">
        <v>157</v>
      </c>
      <c r="C55" s="1" t="s">
        <v>167</v>
      </c>
      <c r="D55" s="1" t="s">
        <v>168</v>
      </c>
      <c r="E55" s="2" t="s">
        <v>338</v>
      </c>
      <c r="F55" s="2" t="s">
        <v>340</v>
      </c>
      <c r="G55" s="1" t="s">
        <v>160</v>
      </c>
      <c r="H55" s="2" t="s">
        <v>31</v>
      </c>
      <c r="I55" s="1" t="s">
        <v>47</v>
      </c>
      <c r="J55" s="1" t="s">
        <v>48</v>
      </c>
      <c r="K55" s="2" t="s">
        <v>17</v>
      </c>
      <c r="L55" s="2" t="s">
        <v>17</v>
      </c>
      <c r="M55" s="2" t="s">
        <v>17</v>
      </c>
      <c r="N55" s="2" t="s">
        <v>17</v>
      </c>
      <c r="O55" s="21" t="s">
        <v>127</v>
      </c>
      <c r="P55" s="21"/>
      <c r="Q55" s="21"/>
    </row>
    <row r="56" spans="1:17" ht="45" x14ac:dyDescent="0.25">
      <c r="A56" s="2">
        <v>51</v>
      </c>
      <c r="B56" s="1" t="s">
        <v>157</v>
      </c>
      <c r="C56" s="1" t="s">
        <v>169</v>
      </c>
      <c r="D56" s="1" t="s">
        <v>170</v>
      </c>
      <c r="E56" s="2" t="s">
        <v>338</v>
      </c>
      <c r="F56" s="2" t="s">
        <v>340</v>
      </c>
      <c r="G56" s="1" t="s">
        <v>160</v>
      </c>
      <c r="H56" s="2" t="s">
        <v>29</v>
      </c>
      <c r="I56" s="1" t="s">
        <v>47</v>
      </c>
      <c r="J56" s="1" t="s">
        <v>48</v>
      </c>
      <c r="K56" s="2" t="s">
        <v>17</v>
      </c>
      <c r="L56" s="2" t="s">
        <v>17</v>
      </c>
      <c r="M56" s="2" t="s">
        <v>17</v>
      </c>
      <c r="N56" s="2" t="s">
        <v>17</v>
      </c>
      <c r="O56" s="21" t="s">
        <v>127</v>
      </c>
      <c r="P56" s="21"/>
      <c r="Q56" s="21"/>
    </row>
    <row r="57" spans="1:17" ht="45" x14ac:dyDescent="0.25">
      <c r="A57" s="2">
        <v>52</v>
      </c>
      <c r="B57" s="1" t="s">
        <v>157</v>
      </c>
      <c r="C57" s="1" t="s">
        <v>171</v>
      </c>
      <c r="D57" s="1" t="s">
        <v>172</v>
      </c>
      <c r="E57" s="2" t="s">
        <v>338</v>
      </c>
      <c r="F57" s="2" t="s">
        <v>340</v>
      </c>
      <c r="G57" s="1" t="s">
        <v>160</v>
      </c>
      <c r="H57" s="2" t="s">
        <v>31</v>
      </c>
      <c r="I57" s="1" t="s">
        <v>51</v>
      </c>
      <c r="J57" s="1" t="s">
        <v>51</v>
      </c>
      <c r="K57" s="2" t="s">
        <v>56</v>
      </c>
      <c r="L57" s="2" t="s">
        <v>56</v>
      </c>
      <c r="M57" s="2" t="s">
        <v>56</v>
      </c>
      <c r="N57" s="2" t="s">
        <v>56</v>
      </c>
      <c r="O57" s="21"/>
      <c r="P57" s="21"/>
      <c r="Q57" s="21"/>
    </row>
    <row r="58" spans="1:17" ht="45" x14ac:dyDescent="0.25">
      <c r="A58" s="2">
        <v>53</v>
      </c>
      <c r="B58" s="1" t="s">
        <v>157</v>
      </c>
      <c r="C58" s="1" t="s">
        <v>173</v>
      </c>
      <c r="D58" s="1" t="s">
        <v>174</v>
      </c>
      <c r="E58" s="2" t="s">
        <v>338</v>
      </c>
      <c r="F58" s="2" t="s">
        <v>340</v>
      </c>
      <c r="G58" s="1" t="s">
        <v>160</v>
      </c>
      <c r="H58" s="2" t="s">
        <v>31</v>
      </c>
      <c r="I58" s="1" t="s">
        <v>51</v>
      </c>
      <c r="J58" s="1" t="s">
        <v>51</v>
      </c>
      <c r="K58" s="2" t="s">
        <v>56</v>
      </c>
      <c r="L58" s="2" t="s">
        <v>56</v>
      </c>
      <c r="M58" s="2" t="s">
        <v>56</v>
      </c>
      <c r="N58" s="2" t="s">
        <v>56</v>
      </c>
      <c r="O58" s="21"/>
      <c r="P58" s="21"/>
      <c r="Q58" s="21"/>
    </row>
    <row r="59" spans="1:17" ht="45" x14ac:dyDescent="0.25">
      <c r="A59" s="2">
        <v>54</v>
      </c>
      <c r="B59" s="1" t="s">
        <v>157</v>
      </c>
      <c r="C59" s="1" t="s">
        <v>175</v>
      </c>
      <c r="D59" s="1" t="s">
        <v>176</v>
      </c>
      <c r="E59" s="2" t="s">
        <v>338</v>
      </c>
      <c r="F59" s="2" t="s">
        <v>340</v>
      </c>
      <c r="G59" s="1" t="s">
        <v>160</v>
      </c>
      <c r="H59" s="2" t="s">
        <v>31</v>
      </c>
      <c r="I59" s="1" t="s">
        <v>51</v>
      </c>
      <c r="J59" s="1" t="s">
        <v>51</v>
      </c>
      <c r="K59" s="2" t="s">
        <v>55</v>
      </c>
      <c r="L59" s="2" t="s">
        <v>55</v>
      </c>
      <c r="M59" s="2" t="s">
        <v>55</v>
      </c>
      <c r="N59" s="2" t="s">
        <v>55</v>
      </c>
      <c r="O59" s="21"/>
      <c r="P59" s="21"/>
      <c r="Q59" s="21"/>
    </row>
    <row r="60" spans="1:17" ht="45" x14ac:dyDescent="0.25">
      <c r="A60" s="2">
        <v>55</v>
      </c>
      <c r="B60" s="1" t="s">
        <v>157</v>
      </c>
      <c r="C60" s="1" t="s">
        <v>177</v>
      </c>
      <c r="D60" s="1" t="s">
        <v>178</v>
      </c>
      <c r="E60" s="2" t="s">
        <v>338</v>
      </c>
      <c r="F60" s="2" t="s">
        <v>340</v>
      </c>
      <c r="G60" s="1" t="s">
        <v>160</v>
      </c>
      <c r="H60" s="2" t="s">
        <v>31</v>
      </c>
      <c r="I60" s="1" t="s">
        <v>51</v>
      </c>
      <c r="J60" s="1" t="s">
        <v>51</v>
      </c>
      <c r="K60" s="2" t="s">
        <v>55</v>
      </c>
      <c r="L60" s="2" t="s">
        <v>55</v>
      </c>
      <c r="M60" s="2" t="s">
        <v>55</v>
      </c>
      <c r="N60" s="2" t="s">
        <v>55</v>
      </c>
      <c r="O60" s="21"/>
      <c r="P60" s="21"/>
      <c r="Q60" s="21"/>
    </row>
    <row r="61" spans="1:17" ht="60" x14ac:dyDescent="0.25">
      <c r="A61" s="2">
        <v>56</v>
      </c>
      <c r="B61" s="1" t="s">
        <v>157</v>
      </c>
      <c r="C61" s="1" t="s">
        <v>179</v>
      </c>
      <c r="D61" s="1" t="s">
        <v>180</v>
      </c>
      <c r="E61" s="2" t="s">
        <v>338</v>
      </c>
      <c r="F61" s="2" t="s">
        <v>340</v>
      </c>
      <c r="G61" s="1" t="s">
        <v>160</v>
      </c>
      <c r="H61" s="2" t="s">
        <v>27</v>
      </c>
      <c r="I61" s="1" t="s">
        <v>47</v>
      </c>
      <c r="J61" s="1" t="s">
        <v>50</v>
      </c>
      <c r="K61" s="2" t="s">
        <v>56</v>
      </c>
      <c r="L61" s="2" t="s">
        <v>56</v>
      </c>
      <c r="M61" s="2" t="s">
        <v>56</v>
      </c>
      <c r="N61" s="2" t="s">
        <v>56</v>
      </c>
      <c r="O61" s="21"/>
      <c r="P61" s="21"/>
      <c r="Q61" s="21"/>
    </row>
    <row r="62" spans="1:17" ht="285" x14ac:dyDescent="0.25">
      <c r="A62" s="2">
        <v>57</v>
      </c>
      <c r="B62" s="1" t="s">
        <v>157</v>
      </c>
      <c r="C62" s="23" t="s">
        <v>181</v>
      </c>
      <c r="D62" s="1" t="s">
        <v>182</v>
      </c>
      <c r="E62" s="2" t="s">
        <v>338</v>
      </c>
      <c r="F62" s="2" t="s">
        <v>340</v>
      </c>
      <c r="G62" s="1" t="s">
        <v>160</v>
      </c>
      <c r="H62" s="2" t="s">
        <v>31</v>
      </c>
      <c r="I62" s="1" t="s">
        <v>47</v>
      </c>
      <c r="J62" s="1" t="s">
        <v>50</v>
      </c>
      <c r="K62" s="2" t="s">
        <v>17</v>
      </c>
      <c r="L62" s="2" t="s">
        <v>17</v>
      </c>
      <c r="M62" s="2" t="s">
        <v>17</v>
      </c>
      <c r="N62" s="2" t="s">
        <v>17</v>
      </c>
      <c r="O62" s="21" t="s">
        <v>127</v>
      </c>
      <c r="P62" s="21"/>
      <c r="Q62" s="21"/>
    </row>
    <row r="63" spans="1:17" ht="345" x14ac:dyDescent="0.25">
      <c r="A63" s="2">
        <v>58</v>
      </c>
      <c r="B63" s="1" t="s">
        <v>157</v>
      </c>
      <c r="C63" s="1" t="s">
        <v>183</v>
      </c>
      <c r="D63" s="1" t="s">
        <v>184</v>
      </c>
      <c r="E63" s="2" t="s">
        <v>338</v>
      </c>
      <c r="F63" s="2" t="s">
        <v>340</v>
      </c>
      <c r="G63" s="1" t="s">
        <v>160</v>
      </c>
      <c r="H63" s="2" t="s">
        <v>31</v>
      </c>
      <c r="I63" s="1" t="s">
        <v>47</v>
      </c>
      <c r="J63" s="1" t="s">
        <v>50</v>
      </c>
      <c r="K63" s="2" t="s">
        <v>17</v>
      </c>
      <c r="L63" s="2" t="s">
        <v>17</v>
      </c>
      <c r="M63" s="2" t="s">
        <v>17</v>
      </c>
      <c r="N63" s="2" t="s">
        <v>17</v>
      </c>
      <c r="O63" s="21" t="s">
        <v>127</v>
      </c>
      <c r="P63" s="21"/>
      <c r="Q63" s="21"/>
    </row>
    <row r="64" spans="1:17" ht="165" x14ac:dyDescent="0.25">
      <c r="A64" s="2">
        <v>59</v>
      </c>
      <c r="B64" s="1" t="s">
        <v>157</v>
      </c>
      <c r="C64" s="1" t="s">
        <v>185</v>
      </c>
      <c r="D64" s="1" t="s">
        <v>186</v>
      </c>
      <c r="E64" s="2" t="s">
        <v>338</v>
      </c>
      <c r="F64" s="2" t="s">
        <v>340</v>
      </c>
      <c r="G64" s="1" t="s">
        <v>160</v>
      </c>
      <c r="H64" s="2" t="s">
        <v>31</v>
      </c>
      <c r="I64" s="1" t="s">
        <v>47</v>
      </c>
      <c r="J64" s="1" t="s">
        <v>50</v>
      </c>
      <c r="K64" s="2" t="s">
        <v>17</v>
      </c>
      <c r="L64" s="2" t="s">
        <v>17</v>
      </c>
      <c r="M64" s="2" t="s">
        <v>17</v>
      </c>
      <c r="N64" s="2" t="s">
        <v>17</v>
      </c>
      <c r="O64" s="21" t="s">
        <v>127</v>
      </c>
      <c r="P64" s="21"/>
      <c r="Q64" s="21"/>
    </row>
    <row r="65" spans="1:17" ht="135" x14ac:dyDescent="0.25">
      <c r="A65" s="2">
        <v>60</v>
      </c>
      <c r="B65" s="1" t="s">
        <v>157</v>
      </c>
      <c r="C65" s="1" t="s">
        <v>187</v>
      </c>
      <c r="D65" s="1" t="s">
        <v>188</v>
      </c>
      <c r="E65" s="2" t="s">
        <v>338</v>
      </c>
      <c r="F65" s="2" t="s">
        <v>340</v>
      </c>
      <c r="G65" s="1" t="s">
        <v>160</v>
      </c>
      <c r="H65" s="2" t="s">
        <v>31</v>
      </c>
      <c r="I65" s="1" t="s">
        <v>47</v>
      </c>
      <c r="J65" s="1" t="s">
        <v>50</v>
      </c>
      <c r="K65" s="2" t="s">
        <v>17</v>
      </c>
      <c r="L65" s="2" t="s">
        <v>17</v>
      </c>
      <c r="M65" s="2" t="s">
        <v>17</v>
      </c>
      <c r="N65" s="2" t="s">
        <v>17</v>
      </c>
      <c r="O65" s="21" t="s">
        <v>127</v>
      </c>
      <c r="P65" s="21"/>
      <c r="Q65" s="21"/>
    </row>
    <row r="66" spans="1:17" ht="150" x14ac:dyDescent="0.25">
      <c r="A66" s="2">
        <v>61</v>
      </c>
      <c r="B66" s="1" t="s">
        <v>157</v>
      </c>
      <c r="C66" s="1" t="s">
        <v>189</v>
      </c>
      <c r="D66" s="1" t="s">
        <v>190</v>
      </c>
      <c r="E66" s="2" t="s">
        <v>338</v>
      </c>
      <c r="F66" s="2" t="s">
        <v>340</v>
      </c>
      <c r="G66" s="1" t="s">
        <v>160</v>
      </c>
      <c r="H66" s="2" t="s">
        <v>31</v>
      </c>
      <c r="I66" s="1" t="s">
        <v>47</v>
      </c>
      <c r="J66" s="1" t="s">
        <v>50</v>
      </c>
      <c r="K66" s="2" t="s">
        <v>17</v>
      </c>
      <c r="L66" s="2" t="s">
        <v>17</v>
      </c>
      <c r="M66" s="2" t="s">
        <v>17</v>
      </c>
      <c r="N66" s="2" t="s">
        <v>17</v>
      </c>
      <c r="O66" s="21" t="s">
        <v>127</v>
      </c>
      <c r="P66" s="21"/>
      <c r="Q66" s="21"/>
    </row>
    <row r="67" spans="1:17" ht="180" x14ac:dyDescent="0.25">
      <c r="A67" s="2">
        <v>62</v>
      </c>
      <c r="B67" s="1" t="s">
        <v>157</v>
      </c>
      <c r="C67" s="1" t="s">
        <v>191</v>
      </c>
      <c r="D67" s="1" t="s">
        <v>192</v>
      </c>
      <c r="E67" s="2" t="s">
        <v>338</v>
      </c>
      <c r="F67" s="2" t="s">
        <v>340</v>
      </c>
      <c r="G67" s="1" t="s">
        <v>160</v>
      </c>
      <c r="H67" s="2" t="s">
        <v>29</v>
      </c>
      <c r="I67" s="1" t="s">
        <v>47</v>
      </c>
      <c r="J67" s="1" t="s">
        <v>50</v>
      </c>
      <c r="K67" s="2" t="s">
        <v>17</v>
      </c>
      <c r="L67" s="2" t="s">
        <v>17</v>
      </c>
      <c r="M67" s="2" t="s">
        <v>17</v>
      </c>
      <c r="N67" s="2" t="s">
        <v>17</v>
      </c>
      <c r="O67" s="21" t="s">
        <v>127</v>
      </c>
      <c r="P67" s="21"/>
      <c r="Q67" s="21"/>
    </row>
    <row r="68" spans="1:17" ht="409.5" x14ac:dyDescent="0.25">
      <c r="A68" s="2">
        <v>63</v>
      </c>
      <c r="B68" s="1" t="s">
        <v>157</v>
      </c>
      <c r="C68" s="1" t="s">
        <v>193</v>
      </c>
      <c r="D68" s="1" t="s">
        <v>194</v>
      </c>
      <c r="E68" s="2" t="s">
        <v>338</v>
      </c>
      <c r="F68" s="2" t="s">
        <v>340</v>
      </c>
      <c r="G68" s="1" t="s">
        <v>160</v>
      </c>
      <c r="H68" s="2" t="s">
        <v>29</v>
      </c>
      <c r="I68" s="1" t="s">
        <v>47</v>
      </c>
      <c r="J68" s="1" t="s">
        <v>50</v>
      </c>
      <c r="K68" s="2" t="s">
        <v>17</v>
      </c>
      <c r="L68" s="2" t="s">
        <v>17</v>
      </c>
      <c r="M68" s="2" t="s">
        <v>17</v>
      </c>
      <c r="N68" s="2" t="s">
        <v>17</v>
      </c>
      <c r="O68" s="21" t="s">
        <v>127</v>
      </c>
      <c r="P68" s="21"/>
      <c r="Q68" s="21"/>
    </row>
    <row r="69" spans="1:17" ht="360" x14ac:dyDescent="0.25">
      <c r="A69" s="2">
        <v>64</v>
      </c>
      <c r="B69" s="1" t="s">
        <v>157</v>
      </c>
      <c r="C69" s="1" t="s">
        <v>195</v>
      </c>
      <c r="D69" s="1" t="s">
        <v>196</v>
      </c>
      <c r="E69" s="2" t="s">
        <v>338</v>
      </c>
      <c r="F69" s="2" t="s">
        <v>340</v>
      </c>
      <c r="G69" s="1" t="s">
        <v>160</v>
      </c>
      <c r="H69" s="2" t="s">
        <v>29</v>
      </c>
      <c r="I69" s="1" t="s">
        <v>47</v>
      </c>
      <c r="J69" s="1" t="s">
        <v>50</v>
      </c>
      <c r="K69" s="2" t="s">
        <v>17</v>
      </c>
      <c r="L69" s="2" t="s">
        <v>17</v>
      </c>
      <c r="M69" s="2" t="s">
        <v>17</v>
      </c>
      <c r="N69" s="2" t="s">
        <v>17</v>
      </c>
      <c r="O69" s="21" t="s">
        <v>127</v>
      </c>
      <c r="P69" s="21"/>
      <c r="Q69" s="21"/>
    </row>
    <row r="70" spans="1:17" ht="270" x14ac:dyDescent="0.25">
      <c r="A70" s="2">
        <v>65</v>
      </c>
      <c r="B70" s="1" t="s">
        <v>157</v>
      </c>
      <c r="C70" s="1" t="s">
        <v>197</v>
      </c>
      <c r="D70" s="1" t="s">
        <v>198</v>
      </c>
      <c r="E70" s="2" t="s">
        <v>338</v>
      </c>
      <c r="F70" s="2" t="s">
        <v>340</v>
      </c>
      <c r="G70" s="1" t="s">
        <v>160</v>
      </c>
      <c r="H70" s="2" t="s">
        <v>29</v>
      </c>
      <c r="I70" s="1" t="s">
        <v>47</v>
      </c>
      <c r="J70" s="1" t="s">
        <v>50</v>
      </c>
      <c r="K70" s="2" t="s">
        <v>17</v>
      </c>
      <c r="L70" s="2" t="s">
        <v>17</v>
      </c>
      <c r="M70" s="2" t="s">
        <v>17</v>
      </c>
      <c r="N70" s="2" t="s">
        <v>17</v>
      </c>
      <c r="O70" s="21"/>
      <c r="P70" s="21"/>
      <c r="Q70" s="21"/>
    </row>
    <row r="71" spans="1:17" ht="270" x14ac:dyDescent="0.25">
      <c r="A71" s="2">
        <v>66</v>
      </c>
      <c r="B71" s="1" t="s">
        <v>157</v>
      </c>
      <c r="C71" s="1" t="s">
        <v>199</v>
      </c>
      <c r="D71" s="1" t="s">
        <v>200</v>
      </c>
      <c r="E71" s="2" t="s">
        <v>338</v>
      </c>
      <c r="F71" s="2" t="s">
        <v>340</v>
      </c>
      <c r="G71" s="1" t="s">
        <v>160</v>
      </c>
      <c r="H71" s="2" t="s">
        <v>29</v>
      </c>
      <c r="I71" s="1" t="s">
        <v>47</v>
      </c>
      <c r="J71" s="1" t="s">
        <v>50</v>
      </c>
      <c r="K71" s="2" t="s">
        <v>17</v>
      </c>
      <c r="L71" s="2" t="s">
        <v>17</v>
      </c>
      <c r="M71" s="2" t="s">
        <v>17</v>
      </c>
      <c r="N71" s="2" t="s">
        <v>17</v>
      </c>
      <c r="O71" s="21"/>
      <c r="P71" s="21"/>
      <c r="Q71" s="21"/>
    </row>
    <row r="72" spans="1:17" ht="210" x14ac:dyDescent="0.25">
      <c r="A72" s="2">
        <v>67</v>
      </c>
      <c r="B72" s="1" t="s">
        <v>157</v>
      </c>
      <c r="C72" s="1" t="s">
        <v>201</v>
      </c>
      <c r="D72" s="1" t="s">
        <v>202</v>
      </c>
      <c r="E72" s="2" t="s">
        <v>338</v>
      </c>
      <c r="F72" s="2" t="s">
        <v>340</v>
      </c>
      <c r="G72" s="1" t="s">
        <v>160</v>
      </c>
      <c r="H72" s="2" t="s">
        <v>29</v>
      </c>
      <c r="I72" s="1" t="s">
        <v>51</v>
      </c>
      <c r="J72" s="1" t="s">
        <v>51</v>
      </c>
      <c r="K72" s="2" t="s">
        <v>55</v>
      </c>
      <c r="L72" s="2" t="s">
        <v>55</v>
      </c>
      <c r="M72" s="2" t="s">
        <v>55</v>
      </c>
      <c r="N72" s="2" t="s">
        <v>55</v>
      </c>
      <c r="O72" s="21"/>
      <c r="P72" s="21"/>
      <c r="Q72" s="21"/>
    </row>
    <row r="73" spans="1:17" ht="150" x14ac:dyDescent="0.25">
      <c r="A73" s="2">
        <v>68</v>
      </c>
      <c r="B73" s="1" t="s">
        <v>157</v>
      </c>
      <c r="C73" s="1" t="s">
        <v>201</v>
      </c>
      <c r="D73" s="1" t="s">
        <v>203</v>
      </c>
      <c r="E73" s="2" t="s">
        <v>338</v>
      </c>
      <c r="F73" s="2" t="s">
        <v>340</v>
      </c>
      <c r="G73" s="1" t="s">
        <v>160</v>
      </c>
      <c r="H73" s="2" t="s">
        <v>29</v>
      </c>
      <c r="I73" s="1" t="s">
        <v>51</v>
      </c>
      <c r="J73" s="1" t="s">
        <v>51</v>
      </c>
      <c r="K73" s="2" t="s">
        <v>55</v>
      </c>
      <c r="L73" s="2" t="s">
        <v>55</v>
      </c>
      <c r="M73" s="2" t="s">
        <v>55</v>
      </c>
      <c r="N73" s="2" t="s">
        <v>55</v>
      </c>
      <c r="O73" s="21"/>
      <c r="P73" s="21"/>
      <c r="Q73" s="21"/>
    </row>
    <row r="74" spans="1:17" ht="315" x14ac:dyDescent="0.25">
      <c r="A74" s="2">
        <v>69</v>
      </c>
      <c r="B74" s="1" t="s">
        <v>157</v>
      </c>
      <c r="C74" s="1" t="s">
        <v>204</v>
      </c>
      <c r="D74" s="1" t="s">
        <v>205</v>
      </c>
      <c r="E74" s="2" t="s">
        <v>338</v>
      </c>
      <c r="F74" s="2" t="s">
        <v>340</v>
      </c>
      <c r="G74" s="1" t="s">
        <v>160</v>
      </c>
      <c r="H74" s="2" t="s">
        <v>29</v>
      </c>
      <c r="I74" s="1" t="s">
        <v>51</v>
      </c>
      <c r="J74" s="1" t="s">
        <v>51</v>
      </c>
      <c r="K74" s="2" t="s">
        <v>55</v>
      </c>
      <c r="L74" s="2" t="s">
        <v>55</v>
      </c>
      <c r="M74" s="2" t="s">
        <v>55</v>
      </c>
      <c r="N74" s="2" t="s">
        <v>55</v>
      </c>
      <c r="O74" s="21"/>
      <c r="P74" s="21"/>
      <c r="Q74" s="21"/>
    </row>
    <row r="75" spans="1:17" ht="345" x14ac:dyDescent="0.25">
      <c r="A75" s="2">
        <v>70</v>
      </c>
      <c r="B75" s="1" t="s">
        <v>157</v>
      </c>
      <c r="C75" s="1" t="s">
        <v>206</v>
      </c>
      <c r="D75" s="1" t="s">
        <v>207</v>
      </c>
      <c r="E75" s="2" t="s">
        <v>338</v>
      </c>
      <c r="F75" s="2" t="s">
        <v>340</v>
      </c>
      <c r="G75" s="1" t="s">
        <v>160</v>
      </c>
      <c r="H75" s="2" t="s">
        <v>29</v>
      </c>
      <c r="I75" s="1" t="s">
        <v>51</v>
      </c>
      <c r="J75" s="1" t="s">
        <v>51</v>
      </c>
      <c r="K75" s="2" t="s">
        <v>55</v>
      </c>
      <c r="L75" s="2" t="s">
        <v>55</v>
      </c>
      <c r="M75" s="2" t="s">
        <v>55</v>
      </c>
      <c r="N75" s="2" t="s">
        <v>55</v>
      </c>
      <c r="O75" s="21"/>
      <c r="P75" s="21"/>
      <c r="Q75" s="21"/>
    </row>
    <row r="76" spans="1:17" ht="375" x14ac:dyDescent="0.25">
      <c r="A76" s="2">
        <v>71</v>
      </c>
      <c r="B76" s="1" t="s">
        <v>157</v>
      </c>
      <c r="C76" s="1" t="s">
        <v>206</v>
      </c>
      <c r="D76" s="1" t="s">
        <v>208</v>
      </c>
      <c r="E76" s="2" t="s">
        <v>338</v>
      </c>
      <c r="F76" s="2" t="s">
        <v>340</v>
      </c>
      <c r="G76" s="1" t="s">
        <v>160</v>
      </c>
      <c r="H76" s="2" t="s">
        <v>31</v>
      </c>
      <c r="I76" s="1" t="s">
        <v>51</v>
      </c>
      <c r="J76" s="1" t="s">
        <v>51</v>
      </c>
      <c r="K76" s="2" t="s">
        <v>55</v>
      </c>
      <c r="L76" s="2" t="s">
        <v>55</v>
      </c>
      <c r="M76" s="2" t="s">
        <v>55</v>
      </c>
      <c r="N76" s="2" t="s">
        <v>55</v>
      </c>
      <c r="O76" s="21"/>
      <c r="P76" s="21"/>
      <c r="Q76" s="21"/>
    </row>
    <row r="77" spans="1:17" ht="409.5" x14ac:dyDescent="0.25">
      <c r="A77" s="2">
        <v>72</v>
      </c>
      <c r="B77" s="1" t="s">
        <v>157</v>
      </c>
      <c r="C77" s="1" t="s">
        <v>209</v>
      </c>
      <c r="D77" s="1" t="s">
        <v>210</v>
      </c>
      <c r="E77" s="2" t="s">
        <v>338</v>
      </c>
      <c r="F77" s="2" t="s">
        <v>340</v>
      </c>
      <c r="G77" s="1" t="s">
        <v>160</v>
      </c>
      <c r="H77" s="2" t="s">
        <v>29</v>
      </c>
      <c r="I77" s="1" t="s">
        <v>51</v>
      </c>
      <c r="J77" s="1" t="s">
        <v>51</v>
      </c>
      <c r="K77" s="2" t="s">
        <v>55</v>
      </c>
      <c r="L77" s="2" t="s">
        <v>55</v>
      </c>
      <c r="M77" s="2" t="s">
        <v>55</v>
      </c>
      <c r="N77" s="2" t="s">
        <v>55</v>
      </c>
      <c r="O77" s="21"/>
      <c r="P77" s="21"/>
      <c r="Q77" s="21"/>
    </row>
    <row r="78" spans="1:17" ht="285" x14ac:dyDescent="0.25">
      <c r="A78" s="2">
        <v>73</v>
      </c>
      <c r="B78" s="1" t="s">
        <v>157</v>
      </c>
      <c r="C78" s="1" t="s">
        <v>211</v>
      </c>
      <c r="D78" s="1" t="s">
        <v>212</v>
      </c>
      <c r="E78" s="2" t="s">
        <v>338</v>
      </c>
      <c r="F78" s="2" t="s">
        <v>340</v>
      </c>
      <c r="G78" s="1" t="s">
        <v>160</v>
      </c>
      <c r="H78" s="2" t="s">
        <v>33</v>
      </c>
      <c r="I78" s="1" t="s">
        <v>51</v>
      </c>
      <c r="J78" s="1" t="s">
        <v>51</v>
      </c>
      <c r="K78" s="2" t="s">
        <v>55</v>
      </c>
      <c r="L78" s="2" t="s">
        <v>55</v>
      </c>
      <c r="M78" s="2" t="s">
        <v>55</v>
      </c>
      <c r="N78" s="2" t="s">
        <v>55</v>
      </c>
      <c r="O78" s="21"/>
      <c r="P78" s="21"/>
      <c r="Q78" s="21"/>
    </row>
    <row r="79" spans="1:17" ht="360" x14ac:dyDescent="0.25">
      <c r="A79" s="2">
        <v>74</v>
      </c>
      <c r="B79" s="1" t="s">
        <v>157</v>
      </c>
      <c r="C79" s="1" t="s">
        <v>213</v>
      </c>
      <c r="D79" s="1" t="s">
        <v>214</v>
      </c>
      <c r="E79" s="2" t="s">
        <v>338</v>
      </c>
      <c r="F79" s="2" t="s">
        <v>340</v>
      </c>
      <c r="G79" s="1" t="s">
        <v>160</v>
      </c>
      <c r="H79" s="2" t="s">
        <v>29</v>
      </c>
      <c r="I79" s="1" t="s">
        <v>51</v>
      </c>
      <c r="J79" s="1" t="s">
        <v>51</v>
      </c>
      <c r="K79" s="2" t="s">
        <v>55</v>
      </c>
      <c r="L79" s="2" t="s">
        <v>55</v>
      </c>
      <c r="M79" s="2" t="s">
        <v>55</v>
      </c>
      <c r="N79" s="2" t="s">
        <v>55</v>
      </c>
      <c r="O79" s="21"/>
      <c r="P79" s="21"/>
      <c r="Q79" s="21"/>
    </row>
    <row r="80" spans="1:17" ht="330" x14ac:dyDescent="0.25">
      <c r="A80" s="2">
        <v>75</v>
      </c>
      <c r="B80" s="1" t="s">
        <v>157</v>
      </c>
      <c r="C80" s="1" t="s">
        <v>215</v>
      </c>
      <c r="D80" s="1" t="s">
        <v>216</v>
      </c>
      <c r="E80" s="2" t="s">
        <v>338</v>
      </c>
      <c r="F80" s="2" t="s">
        <v>340</v>
      </c>
      <c r="G80" s="1" t="s">
        <v>160</v>
      </c>
      <c r="H80" s="2" t="s">
        <v>29</v>
      </c>
      <c r="I80" s="1" t="s">
        <v>51</v>
      </c>
      <c r="J80" s="1" t="s">
        <v>51</v>
      </c>
      <c r="K80" s="2" t="s">
        <v>55</v>
      </c>
      <c r="L80" s="2" t="s">
        <v>55</v>
      </c>
      <c r="M80" s="2" t="s">
        <v>55</v>
      </c>
      <c r="N80" s="2" t="s">
        <v>55</v>
      </c>
      <c r="O80" s="21"/>
      <c r="P80" s="21"/>
      <c r="Q80" s="21"/>
    </row>
    <row r="81" spans="1:17" ht="135" x14ac:dyDescent="0.25">
      <c r="A81" s="2">
        <v>76</v>
      </c>
      <c r="B81" s="1" t="s">
        <v>157</v>
      </c>
      <c r="C81" s="1" t="s">
        <v>217</v>
      </c>
      <c r="D81" s="1" t="s">
        <v>218</v>
      </c>
      <c r="E81" s="2" t="s">
        <v>338</v>
      </c>
      <c r="F81" s="2" t="s">
        <v>340</v>
      </c>
      <c r="G81" s="1" t="s">
        <v>160</v>
      </c>
      <c r="H81" s="2" t="s">
        <v>35</v>
      </c>
      <c r="I81" s="1" t="s">
        <v>51</v>
      </c>
      <c r="J81" s="1" t="s">
        <v>51</v>
      </c>
      <c r="K81" s="2" t="s">
        <v>55</v>
      </c>
      <c r="L81" s="2" t="s">
        <v>55</v>
      </c>
      <c r="M81" s="2" t="s">
        <v>55</v>
      </c>
      <c r="N81" s="2" t="s">
        <v>55</v>
      </c>
      <c r="O81" s="21"/>
      <c r="P81" s="21"/>
      <c r="Q81" s="21"/>
    </row>
    <row r="82" spans="1:17" ht="315" x14ac:dyDescent="0.25">
      <c r="A82" s="2">
        <v>77</v>
      </c>
      <c r="B82" s="1" t="s">
        <v>157</v>
      </c>
      <c r="C82" s="1" t="s">
        <v>219</v>
      </c>
      <c r="D82" s="1" t="s">
        <v>220</v>
      </c>
      <c r="E82" s="2" t="s">
        <v>338</v>
      </c>
      <c r="F82" s="2" t="s">
        <v>340</v>
      </c>
      <c r="G82" s="1" t="s">
        <v>160</v>
      </c>
      <c r="H82" s="2" t="s">
        <v>29</v>
      </c>
      <c r="I82" s="1" t="s">
        <v>51</v>
      </c>
      <c r="J82" s="1" t="s">
        <v>51</v>
      </c>
      <c r="K82" s="2" t="s">
        <v>55</v>
      </c>
      <c r="L82" s="2" t="s">
        <v>55</v>
      </c>
      <c r="M82" s="2" t="s">
        <v>55</v>
      </c>
      <c r="N82" s="2" t="s">
        <v>55</v>
      </c>
      <c r="O82" s="21"/>
      <c r="P82" s="21"/>
      <c r="Q82" s="21"/>
    </row>
    <row r="83" spans="1:17" ht="90" x14ac:dyDescent="0.25">
      <c r="A83" s="2">
        <v>78</v>
      </c>
      <c r="B83" s="1" t="s">
        <v>157</v>
      </c>
      <c r="C83" s="1" t="s">
        <v>221</v>
      </c>
      <c r="D83" s="1" t="s">
        <v>222</v>
      </c>
      <c r="E83" s="2" t="s">
        <v>338</v>
      </c>
      <c r="F83" s="2" t="s">
        <v>340</v>
      </c>
      <c r="G83" s="1" t="s">
        <v>160</v>
      </c>
      <c r="H83" s="2" t="s">
        <v>37</v>
      </c>
      <c r="I83" s="1" t="s">
        <v>47</v>
      </c>
      <c r="J83" s="1" t="s">
        <v>48</v>
      </c>
      <c r="K83" s="2" t="s">
        <v>56</v>
      </c>
      <c r="L83" s="2" t="s">
        <v>56</v>
      </c>
      <c r="M83" s="2" t="s">
        <v>56</v>
      </c>
      <c r="N83" s="2" t="s">
        <v>55</v>
      </c>
      <c r="O83" s="21"/>
      <c r="P83" s="21"/>
      <c r="Q83" s="21"/>
    </row>
    <row r="84" spans="1:17" ht="150" x14ac:dyDescent="0.25">
      <c r="A84" s="2">
        <v>79</v>
      </c>
      <c r="B84" s="1" t="s">
        <v>157</v>
      </c>
      <c r="C84" s="1" t="s">
        <v>223</v>
      </c>
      <c r="D84" s="1" t="s">
        <v>224</v>
      </c>
      <c r="E84" s="2" t="s">
        <v>338</v>
      </c>
      <c r="F84" s="2" t="s">
        <v>340</v>
      </c>
      <c r="G84" s="1" t="s">
        <v>160</v>
      </c>
      <c r="H84" s="2" t="s">
        <v>27</v>
      </c>
      <c r="I84" s="1" t="s">
        <v>49</v>
      </c>
      <c r="J84" s="1" t="s">
        <v>48</v>
      </c>
      <c r="K84" s="2" t="s">
        <v>55</v>
      </c>
      <c r="L84" s="2" t="s">
        <v>55</v>
      </c>
      <c r="M84" s="2" t="s">
        <v>55</v>
      </c>
      <c r="N84" s="2" t="s">
        <v>55</v>
      </c>
      <c r="O84" s="21"/>
      <c r="P84" s="21"/>
      <c r="Q84" s="21"/>
    </row>
    <row r="85" spans="1:17" ht="60" x14ac:dyDescent="0.25">
      <c r="A85" s="2">
        <v>80</v>
      </c>
      <c r="B85" s="1" t="s">
        <v>157</v>
      </c>
      <c r="C85" s="1" t="s">
        <v>225</v>
      </c>
      <c r="D85" s="1" t="s">
        <v>226</v>
      </c>
      <c r="E85" s="2" t="s">
        <v>338</v>
      </c>
      <c r="F85" s="2" t="s">
        <v>340</v>
      </c>
      <c r="G85" s="1" t="s">
        <v>160</v>
      </c>
      <c r="H85" s="2" t="s">
        <v>27</v>
      </c>
      <c r="I85" s="1" t="s">
        <v>49</v>
      </c>
      <c r="J85" s="1" t="s">
        <v>48</v>
      </c>
      <c r="K85" s="2" t="s">
        <v>55</v>
      </c>
      <c r="L85" s="2" t="s">
        <v>55</v>
      </c>
      <c r="M85" s="2" t="s">
        <v>55</v>
      </c>
      <c r="N85" s="2" t="s">
        <v>55</v>
      </c>
      <c r="O85" s="21"/>
      <c r="P85" s="21"/>
      <c r="Q85" s="21"/>
    </row>
    <row r="86" spans="1:17" ht="150" x14ac:dyDescent="0.25">
      <c r="A86" s="2">
        <v>81</v>
      </c>
      <c r="B86" s="1" t="s">
        <v>157</v>
      </c>
      <c r="C86" s="1" t="s">
        <v>227</v>
      </c>
      <c r="D86" s="1" t="s">
        <v>228</v>
      </c>
      <c r="E86" s="2" t="s">
        <v>338</v>
      </c>
      <c r="F86" s="2" t="s">
        <v>340</v>
      </c>
      <c r="G86" s="1" t="s">
        <v>160</v>
      </c>
      <c r="H86" s="2" t="s">
        <v>27</v>
      </c>
      <c r="I86" s="1" t="s">
        <v>47</v>
      </c>
      <c r="J86" s="1" t="s">
        <v>50</v>
      </c>
      <c r="K86" s="2" t="s">
        <v>17</v>
      </c>
      <c r="L86" s="2" t="s">
        <v>17</v>
      </c>
      <c r="M86" s="2" t="s">
        <v>17</v>
      </c>
      <c r="N86" s="2" t="s">
        <v>17</v>
      </c>
      <c r="O86" s="21"/>
      <c r="P86" s="21"/>
      <c r="Q86" s="21"/>
    </row>
    <row r="87" spans="1:17" ht="255" x14ac:dyDescent="0.25">
      <c r="A87" s="2">
        <v>82</v>
      </c>
      <c r="B87" s="1" t="s">
        <v>157</v>
      </c>
      <c r="C87" s="1" t="s">
        <v>229</v>
      </c>
      <c r="D87" s="1" t="s">
        <v>230</v>
      </c>
      <c r="E87" s="2" t="s">
        <v>338</v>
      </c>
      <c r="F87" s="2" t="s">
        <v>340</v>
      </c>
      <c r="G87" s="1" t="s">
        <v>160</v>
      </c>
      <c r="H87" s="2" t="s">
        <v>27</v>
      </c>
      <c r="I87" s="1" t="s">
        <v>49</v>
      </c>
      <c r="J87" s="1" t="s">
        <v>50</v>
      </c>
      <c r="K87" s="2" t="s">
        <v>55</v>
      </c>
      <c r="L87" s="2" t="s">
        <v>55</v>
      </c>
      <c r="M87" s="2" t="s">
        <v>55</v>
      </c>
      <c r="N87" s="2" t="s">
        <v>55</v>
      </c>
      <c r="O87" s="21"/>
      <c r="P87" s="21"/>
      <c r="Q87" s="21"/>
    </row>
    <row r="88" spans="1:17" ht="135" x14ac:dyDescent="0.25">
      <c r="A88" s="2">
        <v>83</v>
      </c>
      <c r="B88" s="1" t="s">
        <v>157</v>
      </c>
      <c r="C88" s="1" t="s">
        <v>231</v>
      </c>
      <c r="D88" s="1" t="s">
        <v>232</v>
      </c>
      <c r="E88" s="2" t="s">
        <v>338</v>
      </c>
      <c r="F88" s="2" t="s">
        <v>340</v>
      </c>
      <c r="G88" s="1" t="s">
        <v>160</v>
      </c>
      <c r="H88" s="2" t="s">
        <v>27</v>
      </c>
      <c r="I88" s="1" t="s">
        <v>49</v>
      </c>
      <c r="J88" s="1" t="s">
        <v>50</v>
      </c>
      <c r="K88" s="2" t="s">
        <v>56</v>
      </c>
      <c r="L88" s="2" t="s">
        <v>56</v>
      </c>
      <c r="M88" s="2" t="s">
        <v>56</v>
      </c>
      <c r="N88" s="2" t="s">
        <v>56</v>
      </c>
      <c r="O88" s="21"/>
      <c r="P88" s="21"/>
      <c r="Q88" s="21"/>
    </row>
    <row r="89" spans="1:17" ht="270" x14ac:dyDescent="0.25">
      <c r="A89" s="2">
        <v>84</v>
      </c>
      <c r="B89" s="1" t="s">
        <v>157</v>
      </c>
      <c r="C89" s="1" t="s">
        <v>233</v>
      </c>
      <c r="D89" s="1" t="s">
        <v>234</v>
      </c>
      <c r="E89" s="2" t="s">
        <v>338</v>
      </c>
      <c r="F89" s="2" t="s">
        <v>340</v>
      </c>
      <c r="G89" s="1" t="s">
        <v>160</v>
      </c>
      <c r="H89" s="2" t="s">
        <v>27</v>
      </c>
      <c r="I89" s="1" t="s">
        <v>49</v>
      </c>
      <c r="J89" s="1" t="s">
        <v>48</v>
      </c>
      <c r="K89" s="2" t="s">
        <v>56</v>
      </c>
      <c r="L89" s="2" t="s">
        <v>56</v>
      </c>
      <c r="M89" s="2" t="s">
        <v>56</v>
      </c>
      <c r="N89" s="2" t="s">
        <v>56</v>
      </c>
      <c r="O89" s="21"/>
      <c r="P89" s="21"/>
      <c r="Q89" s="21"/>
    </row>
    <row r="90" spans="1:17" ht="210" x14ac:dyDescent="0.25">
      <c r="A90" s="2">
        <v>85</v>
      </c>
      <c r="B90" s="1" t="s">
        <v>157</v>
      </c>
      <c r="C90" s="1" t="s">
        <v>235</v>
      </c>
      <c r="D90" s="1" t="s">
        <v>236</v>
      </c>
      <c r="E90" s="2" t="s">
        <v>338</v>
      </c>
      <c r="F90" s="2" t="s">
        <v>340</v>
      </c>
      <c r="G90" s="1" t="s">
        <v>160</v>
      </c>
      <c r="H90" s="2" t="s">
        <v>27</v>
      </c>
      <c r="I90" s="1" t="s">
        <v>49</v>
      </c>
      <c r="J90" s="1" t="s">
        <v>48</v>
      </c>
      <c r="K90" s="2" t="s">
        <v>56</v>
      </c>
      <c r="L90" s="2" t="s">
        <v>56</v>
      </c>
      <c r="M90" s="2" t="s">
        <v>56</v>
      </c>
      <c r="N90" s="2" t="s">
        <v>56</v>
      </c>
      <c r="O90" s="21"/>
      <c r="P90" s="21"/>
      <c r="Q90" s="21"/>
    </row>
    <row r="91" spans="1:17" ht="285" x14ac:dyDescent="0.25">
      <c r="A91" s="2">
        <v>86</v>
      </c>
      <c r="B91" s="1" t="s">
        <v>157</v>
      </c>
      <c r="C91" s="1" t="s">
        <v>237</v>
      </c>
      <c r="D91" s="1" t="s">
        <v>238</v>
      </c>
      <c r="E91" s="2" t="s">
        <v>338</v>
      </c>
      <c r="F91" s="2" t="s">
        <v>340</v>
      </c>
      <c r="G91" s="1" t="s">
        <v>160</v>
      </c>
      <c r="H91" s="2" t="s">
        <v>27</v>
      </c>
      <c r="I91" s="1" t="s">
        <v>47</v>
      </c>
      <c r="J91" s="1" t="s">
        <v>50</v>
      </c>
      <c r="K91" s="2" t="s">
        <v>56</v>
      </c>
      <c r="L91" s="2" t="s">
        <v>56</v>
      </c>
      <c r="M91" s="2" t="s">
        <v>56</v>
      </c>
      <c r="N91" s="2" t="s">
        <v>56</v>
      </c>
      <c r="O91" s="21"/>
      <c r="P91" s="21"/>
      <c r="Q91" s="21"/>
    </row>
    <row r="92" spans="1:17" ht="165" x14ac:dyDescent="0.25">
      <c r="A92" s="2">
        <v>87</v>
      </c>
      <c r="B92" s="1" t="s">
        <v>157</v>
      </c>
      <c r="C92" s="1" t="s">
        <v>239</v>
      </c>
      <c r="D92" s="1" t="s">
        <v>240</v>
      </c>
      <c r="E92" s="2" t="s">
        <v>338</v>
      </c>
      <c r="F92" s="2" t="s">
        <v>340</v>
      </c>
      <c r="G92" s="1" t="s">
        <v>160</v>
      </c>
      <c r="H92" s="2" t="s">
        <v>27</v>
      </c>
      <c r="I92" s="1" t="s">
        <v>49</v>
      </c>
      <c r="J92" s="1" t="s">
        <v>48</v>
      </c>
      <c r="K92" s="2" t="s">
        <v>55</v>
      </c>
      <c r="L92" s="2" t="s">
        <v>55</v>
      </c>
      <c r="M92" s="2" t="s">
        <v>55</v>
      </c>
      <c r="N92" s="2" t="s">
        <v>55</v>
      </c>
      <c r="O92" s="21"/>
      <c r="P92" s="21"/>
      <c r="Q92" s="21"/>
    </row>
    <row r="93" spans="1:17" ht="135" x14ac:dyDescent="0.25">
      <c r="A93" s="2">
        <v>88</v>
      </c>
      <c r="B93" s="1" t="s">
        <v>157</v>
      </c>
      <c r="C93" s="1" t="s">
        <v>241</v>
      </c>
      <c r="D93" s="1" t="s">
        <v>242</v>
      </c>
      <c r="E93" s="2" t="s">
        <v>338</v>
      </c>
      <c r="F93" s="2" t="s">
        <v>340</v>
      </c>
      <c r="G93" s="1" t="s">
        <v>160</v>
      </c>
      <c r="H93" s="2" t="s">
        <v>27</v>
      </c>
      <c r="I93" s="1" t="s">
        <v>49</v>
      </c>
      <c r="J93" s="1" t="s">
        <v>48</v>
      </c>
      <c r="K93" s="2" t="s">
        <v>55</v>
      </c>
      <c r="L93" s="2" t="s">
        <v>55</v>
      </c>
      <c r="M93" s="2" t="s">
        <v>55</v>
      </c>
      <c r="N93" s="2" t="s">
        <v>55</v>
      </c>
      <c r="O93" s="21"/>
      <c r="P93" s="21"/>
      <c r="Q93" s="21"/>
    </row>
    <row r="94" spans="1:17" ht="150" x14ac:dyDescent="0.25">
      <c r="A94" s="2">
        <v>89</v>
      </c>
      <c r="B94" s="1" t="s">
        <v>157</v>
      </c>
      <c r="C94" s="1" t="s">
        <v>243</v>
      </c>
      <c r="D94" s="1" t="s">
        <v>244</v>
      </c>
      <c r="E94" s="2" t="s">
        <v>338</v>
      </c>
      <c r="F94" s="2" t="s">
        <v>340</v>
      </c>
      <c r="G94" s="1" t="s">
        <v>160</v>
      </c>
      <c r="H94" s="2" t="s">
        <v>27</v>
      </c>
      <c r="I94" s="1" t="s">
        <v>49</v>
      </c>
      <c r="J94" s="1" t="s">
        <v>48</v>
      </c>
      <c r="K94" s="2" t="s">
        <v>56</v>
      </c>
      <c r="L94" s="2" t="s">
        <v>56</v>
      </c>
      <c r="M94" s="2" t="s">
        <v>56</v>
      </c>
      <c r="N94" s="2" t="s">
        <v>56</v>
      </c>
      <c r="O94" s="21"/>
      <c r="P94" s="21"/>
      <c r="Q94" s="21"/>
    </row>
    <row r="95" spans="1:17" ht="150" x14ac:dyDescent="0.25">
      <c r="A95" s="2">
        <v>90</v>
      </c>
      <c r="B95" s="1" t="s">
        <v>157</v>
      </c>
      <c r="C95" s="1" t="s">
        <v>245</v>
      </c>
      <c r="D95" s="1" t="s">
        <v>246</v>
      </c>
      <c r="E95" s="2" t="s">
        <v>338</v>
      </c>
      <c r="F95" s="2" t="s">
        <v>340</v>
      </c>
      <c r="G95" s="1" t="s">
        <v>160</v>
      </c>
      <c r="H95" s="2" t="s">
        <v>27</v>
      </c>
      <c r="I95" s="1" t="s">
        <v>49</v>
      </c>
      <c r="J95" s="1" t="s">
        <v>48</v>
      </c>
      <c r="K95" s="2" t="s">
        <v>55</v>
      </c>
      <c r="L95" s="2" t="s">
        <v>56</v>
      </c>
      <c r="M95" s="2" t="s">
        <v>17</v>
      </c>
      <c r="N95" s="2" t="s">
        <v>56</v>
      </c>
      <c r="O95" s="21"/>
      <c r="P95" s="21"/>
      <c r="Q95" s="21"/>
    </row>
    <row r="96" spans="1:17" ht="165" x14ac:dyDescent="0.25">
      <c r="A96" s="2">
        <v>91</v>
      </c>
      <c r="B96" s="1" t="s">
        <v>157</v>
      </c>
      <c r="C96" s="1" t="s">
        <v>247</v>
      </c>
      <c r="D96" s="1" t="s">
        <v>248</v>
      </c>
      <c r="E96" s="2" t="s">
        <v>338</v>
      </c>
      <c r="F96" s="2" t="s">
        <v>340</v>
      </c>
      <c r="G96" s="1" t="s">
        <v>160</v>
      </c>
      <c r="H96" s="2" t="s">
        <v>27</v>
      </c>
      <c r="I96" s="1" t="s">
        <v>47</v>
      </c>
      <c r="J96" s="1" t="s">
        <v>50</v>
      </c>
      <c r="K96" s="2" t="s">
        <v>56</v>
      </c>
      <c r="L96" s="2" t="s">
        <v>56</v>
      </c>
      <c r="M96" s="2" t="s">
        <v>56</v>
      </c>
      <c r="N96" s="2" t="s">
        <v>56</v>
      </c>
      <c r="O96" s="21"/>
      <c r="P96" s="21"/>
      <c r="Q96" s="21"/>
    </row>
    <row r="97" spans="1:17" ht="330" x14ac:dyDescent="0.25">
      <c r="A97" s="2">
        <v>92</v>
      </c>
      <c r="B97" s="1" t="s">
        <v>157</v>
      </c>
      <c r="C97" s="1" t="s">
        <v>249</v>
      </c>
      <c r="D97" s="1" t="s">
        <v>250</v>
      </c>
      <c r="E97" s="2" t="s">
        <v>338</v>
      </c>
      <c r="F97" s="2" t="s">
        <v>340</v>
      </c>
      <c r="G97" s="1" t="s">
        <v>160</v>
      </c>
      <c r="H97" s="2" t="s">
        <v>27</v>
      </c>
      <c r="I97" s="1" t="s">
        <v>47</v>
      </c>
      <c r="J97" s="1" t="s">
        <v>50</v>
      </c>
      <c r="K97" s="2" t="s">
        <v>56</v>
      </c>
      <c r="L97" s="2" t="s">
        <v>56</v>
      </c>
      <c r="M97" s="2" t="s">
        <v>56</v>
      </c>
      <c r="N97" s="2" t="s">
        <v>56</v>
      </c>
      <c r="O97" s="21"/>
      <c r="P97" s="21"/>
      <c r="Q97" s="21"/>
    </row>
    <row r="98" spans="1:17" ht="45" x14ac:dyDescent="0.25">
      <c r="A98" s="2">
        <v>93</v>
      </c>
      <c r="B98" s="1" t="s">
        <v>157</v>
      </c>
      <c r="C98" s="1" t="s">
        <v>251</v>
      </c>
      <c r="D98" s="1" t="s">
        <v>252</v>
      </c>
      <c r="E98" s="2" t="s">
        <v>338</v>
      </c>
      <c r="F98" s="2" t="s">
        <v>340</v>
      </c>
      <c r="G98" s="1" t="s">
        <v>160</v>
      </c>
      <c r="H98" s="2" t="s">
        <v>27</v>
      </c>
      <c r="I98" s="1" t="s">
        <v>49</v>
      </c>
      <c r="J98" s="1" t="s">
        <v>50</v>
      </c>
      <c r="K98" s="2" t="s">
        <v>55</v>
      </c>
      <c r="L98" s="2" t="s">
        <v>55</v>
      </c>
      <c r="M98" s="2" t="s">
        <v>55</v>
      </c>
      <c r="N98" s="2" t="s">
        <v>55</v>
      </c>
      <c r="O98" s="21"/>
      <c r="P98" s="21"/>
      <c r="Q98" s="21"/>
    </row>
    <row r="99" spans="1:17" ht="45" x14ac:dyDescent="0.25">
      <c r="A99" s="2">
        <v>94</v>
      </c>
      <c r="B99" s="1" t="s">
        <v>157</v>
      </c>
      <c r="C99" s="1" t="s">
        <v>253</v>
      </c>
      <c r="D99" s="1" t="s">
        <v>254</v>
      </c>
      <c r="E99" s="2" t="s">
        <v>338</v>
      </c>
      <c r="F99" s="2" t="s">
        <v>340</v>
      </c>
      <c r="G99" s="1" t="s">
        <v>160</v>
      </c>
      <c r="H99" s="2" t="s">
        <v>27</v>
      </c>
      <c r="I99" s="1" t="s">
        <v>49</v>
      </c>
      <c r="J99" s="1" t="s">
        <v>50</v>
      </c>
      <c r="K99" s="2" t="s">
        <v>55</v>
      </c>
      <c r="L99" s="2" t="s">
        <v>55</v>
      </c>
      <c r="M99" s="2" t="s">
        <v>55</v>
      </c>
      <c r="N99" s="2" t="s">
        <v>55</v>
      </c>
      <c r="O99" s="21"/>
      <c r="P99" s="21"/>
      <c r="Q99" s="21"/>
    </row>
    <row r="100" spans="1:17" ht="45" x14ac:dyDescent="0.25">
      <c r="A100" s="2">
        <v>95</v>
      </c>
      <c r="B100" s="1" t="s">
        <v>157</v>
      </c>
      <c r="C100" s="1" t="s">
        <v>255</v>
      </c>
      <c r="D100" s="1" t="s">
        <v>256</v>
      </c>
      <c r="E100" s="2" t="s">
        <v>338</v>
      </c>
      <c r="F100" s="2" t="s">
        <v>340</v>
      </c>
      <c r="G100" s="1" t="s">
        <v>160</v>
      </c>
      <c r="H100" s="2" t="s">
        <v>27</v>
      </c>
      <c r="I100" s="1" t="s">
        <v>49</v>
      </c>
      <c r="J100" s="1" t="s">
        <v>50</v>
      </c>
      <c r="K100" s="2" t="s">
        <v>55</v>
      </c>
      <c r="L100" s="2" t="s">
        <v>55</v>
      </c>
      <c r="M100" s="2" t="s">
        <v>55</v>
      </c>
      <c r="N100" s="2" t="s">
        <v>55</v>
      </c>
      <c r="O100" s="21"/>
      <c r="P100" s="21"/>
      <c r="Q100" s="21"/>
    </row>
    <row r="101" spans="1:17" ht="45" x14ac:dyDescent="0.25">
      <c r="A101" s="2">
        <v>96</v>
      </c>
      <c r="B101" s="1" t="s">
        <v>157</v>
      </c>
      <c r="C101" s="1" t="s">
        <v>257</v>
      </c>
      <c r="D101" s="1" t="s">
        <v>258</v>
      </c>
      <c r="E101" s="2" t="s">
        <v>338</v>
      </c>
      <c r="F101" s="2" t="s">
        <v>340</v>
      </c>
      <c r="G101" s="1" t="s">
        <v>160</v>
      </c>
      <c r="H101" s="2" t="s">
        <v>27</v>
      </c>
      <c r="I101" s="1" t="s">
        <v>49</v>
      </c>
      <c r="J101" s="1" t="s">
        <v>50</v>
      </c>
      <c r="K101" s="2" t="s">
        <v>55</v>
      </c>
      <c r="L101" s="2" t="s">
        <v>55</v>
      </c>
      <c r="M101" s="2" t="s">
        <v>55</v>
      </c>
      <c r="N101" s="2" t="s">
        <v>55</v>
      </c>
      <c r="O101" s="21"/>
      <c r="P101" s="21"/>
      <c r="Q101" s="21"/>
    </row>
    <row r="102" spans="1:17" ht="45" x14ac:dyDescent="0.25">
      <c r="A102" s="2">
        <v>97</v>
      </c>
      <c r="B102" s="1" t="s">
        <v>157</v>
      </c>
      <c r="C102" s="1" t="s">
        <v>259</v>
      </c>
      <c r="D102" s="1" t="s">
        <v>260</v>
      </c>
      <c r="E102" s="2" t="s">
        <v>338</v>
      </c>
      <c r="F102" s="2" t="s">
        <v>340</v>
      </c>
      <c r="G102" s="1" t="s">
        <v>160</v>
      </c>
      <c r="H102" s="2" t="s">
        <v>27</v>
      </c>
      <c r="I102" s="1" t="s">
        <v>49</v>
      </c>
      <c r="J102" s="1" t="s">
        <v>50</v>
      </c>
      <c r="K102" s="2" t="s">
        <v>55</v>
      </c>
      <c r="L102" s="2" t="s">
        <v>55</v>
      </c>
      <c r="M102" s="2" t="s">
        <v>55</v>
      </c>
      <c r="N102" s="2" t="s">
        <v>55</v>
      </c>
      <c r="O102" s="21"/>
      <c r="P102" s="21"/>
      <c r="Q102" s="21"/>
    </row>
    <row r="103" spans="1:17" ht="45" x14ac:dyDescent="0.25">
      <c r="A103" s="2">
        <v>98</v>
      </c>
      <c r="B103" s="1" t="s">
        <v>157</v>
      </c>
      <c r="C103" s="1" t="s">
        <v>261</v>
      </c>
      <c r="D103" s="1" t="s">
        <v>252</v>
      </c>
      <c r="E103" s="2" t="s">
        <v>338</v>
      </c>
      <c r="F103" s="2" t="s">
        <v>340</v>
      </c>
      <c r="G103" s="1" t="s">
        <v>160</v>
      </c>
      <c r="H103" s="2" t="s">
        <v>27</v>
      </c>
      <c r="I103" s="1" t="s">
        <v>49</v>
      </c>
      <c r="J103" s="1" t="s">
        <v>50</v>
      </c>
      <c r="K103" s="2" t="s">
        <v>55</v>
      </c>
      <c r="L103" s="2" t="s">
        <v>55</v>
      </c>
      <c r="M103" s="2" t="s">
        <v>55</v>
      </c>
      <c r="N103" s="2" t="s">
        <v>55</v>
      </c>
      <c r="O103" s="21"/>
      <c r="P103" s="21"/>
      <c r="Q103" s="21"/>
    </row>
    <row r="104" spans="1:17" ht="45" x14ac:dyDescent="0.25">
      <c r="A104" s="2">
        <v>99</v>
      </c>
      <c r="B104" s="1" t="s">
        <v>157</v>
      </c>
      <c r="C104" s="1" t="s">
        <v>262</v>
      </c>
      <c r="D104" s="1" t="s">
        <v>254</v>
      </c>
      <c r="E104" s="2" t="s">
        <v>338</v>
      </c>
      <c r="F104" s="2" t="s">
        <v>340</v>
      </c>
      <c r="G104" s="1" t="s">
        <v>160</v>
      </c>
      <c r="H104" s="2" t="s">
        <v>27</v>
      </c>
      <c r="I104" s="1" t="s">
        <v>49</v>
      </c>
      <c r="J104" s="1" t="s">
        <v>50</v>
      </c>
      <c r="K104" s="2" t="s">
        <v>55</v>
      </c>
      <c r="L104" s="2" t="s">
        <v>55</v>
      </c>
      <c r="M104" s="2" t="s">
        <v>55</v>
      </c>
      <c r="N104" s="2" t="s">
        <v>55</v>
      </c>
      <c r="O104" s="21"/>
      <c r="P104" s="21"/>
      <c r="Q104" s="21"/>
    </row>
    <row r="105" spans="1:17" ht="409.5" x14ac:dyDescent="0.25">
      <c r="A105" s="2">
        <v>100</v>
      </c>
      <c r="B105" s="1" t="s">
        <v>157</v>
      </c>
      <c r="C105" s="1" t="s">
        <v>263</v>
      </c>
      <c r="D105" s="1" t="s">
        <v>264</v>
      </c>
      <c r="E105" s="2" t="s">
        <v>338</v>
      </c>
      <c r="F105" s="2" t="s">
        <v>340</v>
      </c>
      <c r="G105" s="1" t="s">
        <v>160</v>
      </c>
      <c r="H105" s="2" t="s">
        <v>27</v>
      </c>
      <c r="I105" s="1" t="s">
        <v>49</v>
      </c>
      <c r="J105" s="1" t="s">
        <v>48</v>
      </c>
      <c r="K105" s="2" t="s">
        <v>55</v>
      </c>
      <c r="L105" s="2" t="s">
        <v>56</v>
      </c>
      <c r="M105" s="2" t="s">
        <v>56</v>
      </c>
      <c r="N105" s="2" t="s">
        <v>56</v>
      </c>
      <c r="O105" s="21"/>
      <c r="P105" s="21"/>
      <c r="Q105" s="21"/>
    </row>
    <row r="106" spans="1:17" ht="315" x14ac:dyDescent="0.25">
      <c r="A106" s="2">
        <v>101</v>
      </c>
      <c r="B106" s="1" t="s">
        <v>157</v>
      </c>
      <c r="C106" s="1" t="s">
        <v>265</v>
      </c>
      <c r="D106" s="1" t="s">
        <v>266</v>
      </c>
      <c r="E106" s="2" t="s">
        <v>338</v>
      </c>
      <c r="F106" s="2" t="s">
        <v>340</v>
      </c>
      <c r="G106" s="1" t="s">
        <v>160</v>
      </c>
      <c r="H106" s="2" t="s">
        <v>27</v>
      </c>
      <c r="I106" s="1" t="s">
        <v>49</v>
      </c>
      <c r="J106" s="1" t="s">
        <v>48</v>
      </c>
      <c r="K106" s="2" t="s">
        <v>55</v>
      </c>
      <c r="L106" s="2" t="s">
        <v>56</v>
      </c>
      <c r="M106" s="2" t="s">
        <v>56</v>
      </c>
      <c r="N106" s="2" t="s">
        <v>56</v>
      </c>
      <c r="O106" s="21"/>
      <c r="P106" s="21"/>
      <c r="Q106" s="21"/>
    </row>
    <row r="107" spans="1:17" ht="225" x14ac:dyDescent="0.25">
      <c r="A107" s="2">
        <v>102</v>
      </c>
      <c r="B107" s="1" t="s">
        <v>157</v>
      </c>
      <c r="C107" s="1" t="s">
        <v>267</v>
      </c>
      <c r="D107" s="1" t="s">
        <v>268</v>
      </c>
      <c r="E107" s="2" t="s">
        <v>338</v>
      </c>
      <c r="F107" s="2" t="s">
        <v>340</v>
      </c>
      <c r="G107" s="1" t="s">
        <v>160</v>
      </c>
      <c r="H107" s="2" t="s">
        <v>27</v>
      </c>
      <c r="I107" s="1" t="s">
        <v>49</v>
      </c>
      <c r="J107" s="1" t="s">
        <v>48</v>
      </c>
      <c r="K107" s="2" t="s">
        <v>55</v>
      </c>
      <c r="L107" s="2" t="s">
        <v>55</v>
      </c>
      <c r="M107" s="2" t="s">
        <v>55</v>
      </c>
      <c r="N107" s="2" t="s">
        <v>55</v>
      </c>
      <c r="O107" s="21"/>
      <c r="P107" s="21"/>
      <c r="Q107" s="21"/>
    </row>
    <row r="108" spans="1:17" ht="165" x14ac:dyDescent="0.25">
      <c r="A108" s="2">
        <v>103</v>
      </c>
      <c r="B108" s="1" t="s">
        <v>157</v>
      </c>
      <c r="C108" s="1" t="s">
        <v>269</v>
      </c>
      <c r="D108" s="1" t="s">
        <v>270</v>
      </c>
      <c r="E108" s="2" t="s">
        <v>338</v>
      </c>
      <c r="F108" s="2" t="s">
        <v>340</v>
      </c>
      <c r="G108" s="1" t="s">
        <v>160</v>
      </c>
      <c r="H108" s="2" t="s">
        <v>27</v>
      </c>
      <c r="I108" s="1" t="s">
        <v>49</v>
      </c>
      <c r="J108" s="1" t="s">
        <v>48</v>
      </c>
      <c r="K108" s="2" t="s">
        <v>55</v>
      </c>
      <c r="L108" s="2" t="s">
        <v>55</v>
      </c>
      <c r="M108" s="2" t="s">
        <v>55</v>
      </c>
      <c r="N108" s="2" t="s">
        <v>55</v>
      </c>
      <c r="O108" s="21"/>
      <c r="P108" s="21"/>
      <c r="Q108" s="21"/>
    </row>
    <row r="109" spans="1:17" ht="45" x14ac:dyDescent="0.25">
      <c r="A109" s="2">
        <v>104</v>
      </c>
      <c r="B109" s="1" t="s">
        <v>157</v>
      </c>
      <c r="C109" s="1" t="s">
        <v>271</v>
      </c>
      <c r="D109" s="1" t="s">
        <v>272</v>
      </c>
      <c r="E109" s="2" t="s">
        <v>338</v>
      </c>
      <c r="F109" s="2" t="s">
        <v>340</v>
      </c>
      <c r="G109" s="1" t="s">
        <v>160</v>
      </c>
      <c r="H109" s="2" t="s">
        <v>27</v>
      </c>
      <c r="I109" s="1" t="s">
        <v>49</v>
      </c>
      <c r="J109" s="1" t="s">
        <v>50</v>
      </c>
      <c r="K109" s="2" t="s">
        <v>56</v>
      </c>
      <c r="L109" s="2" t="s">
        <v>56</v>
      </c>
      <c r="M109" s="2" t="s">
        <v>56</v>
      </c>
      <c r="N109" s="2" t="s">
        <v>56</v>
      </c>
      <c r="O109" s="21"/>
      <c r="P109" s="21"/>
      <c r="Q109" s="21"/>
    </row>
    <row r="110" spans="1:17" ht="360" x14ac:dyDescent="0.25">
      <c r="A110" s="2">
        <v>105</v>
      </c>
      <c r="B110" s="1" t="s">
        <v>157</v>
      </c>
      <c r="C110" s="1" t="s">
        <v>273</v>
      </c>
      <c r="D110" s="1" t="s">
        <v>274</v>
      </c>
      <c r="E110" s="2" t="s">
        <v>338</v>
      </c>
      <c r="F110" s="2" t="s">
        <v>340</v>
      </c>
      <c r="G110" s="1" t="s">
        <v>160</v>
      </c>
      <c r="H110" s="2" t="s">
        <v>27</v>
      </c>
      <c r="I110" s="1" t="s">
        <v>49</v>
      </c>
      <c r="J110" s="1" t="s">
        <v>48</v>
      </c>
      <c r="K110" s="2" t="s">
        <v>55</v>
      </c>
      <c r="L110" s="2" t="s">
        <v>55</v>
      </c>
      <c r="M110" s="2" t="s">
        <v>55</v>
      </c>
      <c r="N110" s="2" t="s">
        <v>55</v>
      </c>
      <c r="O110" s="21"/>
      <c r="P110" s="21"/>
      <c r="Q110" s="21"/>
    </row>
    <row r="111" spans="1:17" ht="150" x14ac:dyDescent="0.25">
      <c r="A111" s="2">
        <v>106</v>
      </c>
      <c r="B111" s="1" t="s">
        <v>157</v>
      </c>
      <c r="C111" s="1" t="s">
        <v>275</v>
      </c>
      <c r="D111" s="1" t="s">
        <v>276</v>
      </c>
      <c r="E111" s="2" t="s">
        <v>338</v>
      </c>
      <c r="F111" s="2" t="s">
        <v>340</v>
      </c>
      <c r="G111" s="1" t="s">
        <v>160</v>
      </c>
      <c r="H111" s="2" t="s">
        <v>27</v>
      </c>
      <c r="I111" s="1" t="s">
        <v>49</v>
      </c>
      <c r="J111" s="1" t="s">
        <v>48</v>
      </c>
      <c r="K111" s="2" t="s">
        <v>55</v>
      </c>
      <c r="L111" s="2" t="s">
        <v>55</v>
      </c>
      <c r="M111" s="2" t="s">
        <v>55</v>
      </c>
      <c r="N111" s="2" t="s">
        <v>55</v>
      </c>
      <c r="O111" s="21"/>
      <c r="P111" s="21"/>
      <c r="Q111" s="21"/>
    </row>
    <row r="112" spans="1:17" ht="45" x14ac:dyDescent="0.25">
      <c r="A112" s="2">
        <v>107</v>
      </c>
      <c r="B112" s="1" t="s">
        <v>157</v>
      </c>
      <c r="C112" s="1" t="s">
        <v>277</v>
      </c>
      <c r="D112" s="1" t="s">
        <v>278</v>
      </c>
      <c r="E112" s="2" t="s">
        <v>338</v>
      </c>
      <c r="F112" s="2" t="s">
        <v>340</v>
      </c>
      <c r="G112" s="1" t="s">
        <v>160</v>
      </c>
      <c r="H112" s="2" t="s">
        <v>27</v>
      </c>
      <c r="I112" s="1" t="s">
        <v>49</v>
      </c>
      <c r="J112" s="1" t="s">
        <v>48</v>
      </c>
      <c r="K112" s="2" t="s">
        <v>55</v>
      </c>
      <c r="L112" s="2" t="s">
        <v>55</v>
      </c>
      <c r="M112" s="2" t="s">
        <v>55</v>
      </c>
      <c r="N112" s="2" t="s">
        <v>55</v>
      </c>
      <c r="O112" s="21"/>
      <c r="P112" s="21"/>
      <c r="Q112" s="21"/>
    </row>
    <row r="113" spans="1:17" ht="90" x14ac:dyDescent="0.25">
      <c r="A113" s="2">
        <v>108</v>
      </c>
      <c r="B113" s="1" t="s">
        <v>157</v>
      </c>
      <c r="C113" s="1" t="s">
        <v>279</v>
      </c>
      <c r="D113" s="1" t="s">
        <v>280</v>
      </c>
      <c r="E113" s="2" t="s">
        <v>338</v>
      </c>
      <c r="F113" s="2" t="s">
        <v>340</v>
      </c>
      <c r="G113" s="1" t="s">
        <v>160</v>
      </c>
      <c r="H113" s="2" t="s">
        <v>27</v>
      </c>
      <c r="I113" s="1" t="s">
        <v>49</v>
      </c>
      <c r="J113" s="1" t="s">
        <v>48</v>
      </c>
      <c r="K113" s="2" t="s">
        <v>55</v>
      </c>
      <c r="L113" s="2" t="s">
        <v>55</v>
      </c>
      <c r="M113" s="2" t="s">
        <v>55</v>
      </c>
      <c r="N113" s="2" t="s">
        <v>55</v>
      </c>
      <c r="O113" s="21"/>
      <c r="P113" s="21"/>
      <c r="Q113" s="21"/>
    </row>
    <row r="114" spans="1:17" ht="75" x14ac:dyDescent="0.25">
      <c r="A114" s="2">
        <v>109</v>
      </c>
      <c r="B114" s="1" t="s">
        <v>157</v>
      </c>
      <c r="C114" s="1" t="s">
        <v>281</v>
      </c>
      <c r="D114" s="1" t="s">
        <v>282</v>
      </c>
      <c r="E114" s="2" t="s">
        <v>338</v>
      </c>
      <c r="F114" s="2" t="s">
        <v>340</v>
      </c>
      <c r="G114" s="1" t="s">
        <v>160</v>
      </c>
      <c r="H114" s="2" t="s">
        <v>27</v>
      </c>
      <c r="I114" s="1" t="s">
        <v>49</v>
      </c>
      <c r="J114" s="1" t="s">
        <v>48</v>
      </c>
      <c r="K114" s="2" t="s">
        <v>56</v>
      </c>
      <c r="L114" s="2" t="s">
        <v>56</v>
      </c>
      <c r="M114" s="2" t="s">
        <v>56</v>
      </c>
      <c r="N114" s="2" t="s">
        <v>56</v>
      </c>
      <c r="O114" s="21"/>
      <c r="P114" s="21"/>
      <c r="Q114" s="21"/>
    </row>
    <row r="115" spans="1:17" ht="45" x14ac:dyDescent="0.25">
      <c r="A115" s="2">
        <v>110</v>
      </c>
      <c r="B115" s="1" t="s">
        <v>157</v>
      </c>
      <c r="C115" s="1" t="s">
        <v>283</v>
      </c>
      <c r="D115" s="1" t="s">
        <v>284</v>
      </c>
      <c r="E115" s="2" t="s">
        <v>338</v>
      </c>
      <c r="F115" s="2" t="s">
        <v>340</v>
      </c>
      <c r="G115" s="1" t="s">
        <v>160</v>
      </c>
      <c r="H115" s="2" t="s">
        <v>27</v>
      </c>
      <c r="I115" s="1" t="s">
        <v>49</v>
      </c>
      <c r="J115" s="1" t="s">
        <v>48</v>
      </c>
      <c r="K115" s="2" t="s">
        <v>55</v>
      </c>
      <c r="L115" s="2" t="s">
        <v>56</v>
      </c>
      <c r="M115" s="2" t="s">
        <v>56</v>
      </c>
      <c r="N115" s="2" t="s">
        <v>56</v>
      </c>
      <c r="O115" s="21"/>
      <c r="P115" s="21"/>
      <c r="Q115" s="21"/>
    </row>
    <row r="116" spans="1:17" ht="45" x14ac:dyDescent="0.25">
      <c r="A116" s="2">
        <v>111</v>
      </c>
      <c r="B116" s="1" t="s">
        <v>157</v>
      </c>
      <c r="C116" s="1" t="s">
        <v>285</v>
      </c>
      <c r="D116" s="1" t="s">
        <v>286</v>
      </c>
      <c r="E116" s="2" t="s">
        <v>338</v>
      </c>
      <c r="F116" s="2" t="s">
        <v>340</v>
      </c>
      <c r="G116" s="1" t="s">
        <v>160</v>
      </c>
      <c r="H116" s="2" t="s">
        <v>27</v>
      </c>
      <c r="I116" s="1" t="s">
        <v>49</v>
      </c>
      <c r="J116" s="1" t="s">
        <v>48</v>
      </c>
      <c r="K116" s="2" t="s">
        <v>55</v>
      </c>
      <c r="L116" s="2" t="s">
        <v>56</v>
      </c>
      <c r="M116" s="2" t="s">
        <v>56</v>
      </c>
      <c r="N116" s="2" t="s">
        <v>56</v>
      </c>
      <c r="O116" s="21"/>
      <c r="P116" s="21"/>
      <c r="Q116" s="21"/>
    </row>
    <row r="117" spans="1:17" ht="75" x14ac:dyDescent="0.25">
      <c r="A117" s="2">
        <v>112</v>
      </c>
      <c r="B117" s="1" t="s">
        <v>157</v>
      </c>
      <c r="C117" s="1" t="s">
        <v>287</v>
      </c>
      <c r="D117" s="1" t="s">
        <v>288</v>
      </c>
      <c r="E117" s="2" t="s">
        <v>338</v>
      </c>
      <c r="F117" s="2" t="s">
        <v>340</v>
      </c>
      <c r="G117" s="1" t="s">
        <v>160</v>
      </c>
      <c r="H117" s="2" t="s">
        <v>29</v>
      </c>
      <c r="I117" s="1" t="s">
        <v>49</v>
      </c>
      <c r="J117" s="1" t="s">
        <v>50</v>
      </c>
      <c r="K117" s="2" t="s">
        <v>17</v>
      </c>
      <c r="L117" s="2" t="s">
        <v>17</v>
      </c>
      <c r="M117" s="2" t="s">
        <v>17</v>
      </c>
      <c r="N117" s="2" t="s">
        <v>17</v>
      </c>
      <c r="O117" s="21"/>
      <c r="P117" s="21"/>
      <c r="Q117" s="21"/>
    </row>
    <row r="118" spans="1:17" ht="120" x14ac:dyDescent="0.25">
      <c r="A118" s="2">
        <v>113</v>
      </c>
      <c r="B118" s="1" t="s">
        <v>157</v>
      </c>
      <c r="C118" s="1" t="s">
        <v>289</v>
      </c>
      <c r="D118" s="1" t="s">
        <v>290</v>
      </c>
      <c r="E118" s="2" t="s">
        <v>338</v>
      </c>
      <c r="F118" s="2" t="s">
        <v>340</v>
      </c>
      <c r="G118" s="1" t="s">
        <v>160</v>
      </c>
      <c r="H118" s="2" t="s">
        <v>27</v>
      </c>
      <c r="I118" s="1" t="s">
        <v>49</v>
      </c>
      <c r="J118" s="1" t="s">
        <v>48</v>
      </c>
      <c r="K118" s="2" t="s">
        <v>56</v>
      </c>
      <c r="L118" s="2" t="s">
        <v>56</v>
      </c>
      <c r="M118" s="2" t="s">
        <v>56</v>
      </c>
      <c r="N118" s="2" t="s">
        <v>56</v>
      </c>
      <c r="O118" s="21"/>
      <c r="P118" s="21"/>
      <c r="Q118" s="21"/>
    </row>
    <row r="119" spans="1:17" ht="135" x14ac:dyDescent="0.25">
      <c r="A119" s="2">
        <v>114</v>
      </c>
      <c r="B119" s="1" t="s">
        <v>157</v>
      </c>
      <c r="C119" s="1" t="s">
        <v>291</v>
      </c>
      <c r="D119" s="1" t="s">
        <v>292</v>
      </c>
      <c r="E119" s="2" t="s">
        <v>338</v>
      </c>
      <c r="F119" s="2" t="s">
        <v>340</v>
      </c>
      <c r="G119" s="1" t="s">
        <v>160</v>
      </c>
      <c r="H119" s="2" t="s">
        <v>27</v>
      </c>
      <c r="I119" s="1" t="s">
        <v>49</v>
      </c>
      <c r="J119" s="1" t="s">
        <v>48</v>
      </c>
      <c r="K119" s="2" t="s">
        <v>56</v>
      </c>
      <c r="L119" s="2" t="s">
        <v>56</v>
      </c>
      <c r="M119" s="2" t="s">
        <v>56</v>
      </c>
      <c r="N119" s="2" t="s">
        <v>56</v>
      </c>
      <c r="O119" s="21"/>
      <c r="P119" s="21"/>
      <c r="Q119" s="21"/>
    </row>
    <row r="120" spans="1:17" ht="75" x14ac:dyDescent="0.25">
      <c r="A120" s="2">
        <v>115</v>
      </c>
      <c r="B120" s="1" t="s">
        <v>157</v>
      </c>
      <c r="C120" s="2" t="s">
        <v>293</v>
      </c>
      <c r="D120" s="1" t="s">
        <v>294</v>
      </c>
      <c r="E120" s="2" t="s">
        <v>338</v>
      </c>
      <c r="F120" s="2" t="s">
        <v>340</v>
      </c>
      <c r="G120" s="1" t="s">
        <v>160</v>
      </c>
      <c r="H120" s="2" t="s">
        <v>29</v>
      </c>
      <c r="I120" s="1" t="s">
        <v>47</v>
      </c>
      <c r="J120" s="1" t="s">
        <v>50</v>
      </c>
      <c r="K120" s="2" t="s">
        <v>17</v>
      </c>
      <c r="L120" s="2" t="s">
        <v>56</v>
      </c>
      <c r="M120" s="2" t="s">
        <v>17</v>
      </c>
      <c r="N120" s="2" t="s">
        <v>56</v>
      </c>
      <c r="O120" s="21"/>
      <c r="P120" s="21"/>
      <c r="Q120" s="21"/>
    </row>
    <row r="121" spans="1:17" ht="45" x14ac:dyDescent="0.25">
      <c r="A121" s="2">
        <v>116</v>
      </c>
      <c r="B121" s="1" t="s">
        <v>157</v>
      </c>
      <c r="C121" s="1" t="s">
        <v>295</v>
      </c>
      <c r="D121" s="1" t="s">
        <v>296</v>
      </c>
      <c r="E121" s="2" t="s">
        <v>338</v>
      </c>
      <c r="F121" s="2" t="s">
        <v>340</v>
      </c>
      <c r="G121" s="1" t="s">
        <v>160</v>
      </c>
      <c r="H121" s="2" t="s">
        <v>29</v>
      </c>
      <c r="I121" s="1" t="s">
        <v>47</v>
      </c>
      <c r="J121" s="1" t="s">
        <v>50</v>
      </c>
      <c r="K121" s="2" t="s">
        <v>17</v>
      </c>
      <c r="L121" s="2" t="s">
        <v>56</v>
      </c>
      <c r="M121" s="2" t="s">
        <v>17</v>
      </c>
      <c r="N121" s="2" t="s">
        <v>56</v>
      </c>
      <c r="O121" s="21"/>
      <c r="P121" s="21"/>
      <c r="Q121" s="21"/>
    </row>
    <row r="122" spans="1:17" ht="45" x14ac:dyDescent="0.25">
      <c r="A122" s="2">
        <v>117</v>
      </c>
      <c r="B122" s="1" t="s">
        <v>157</v>
      </c>
      <c r="C122" s="1" t="s">
        <v>297</v>
      </c>
      <c r="D122" s="1" t="s">
        <v>298</v>
      </c>
      <c r="E122" s="2" t="s">
        <v>338</v>
      </c>
      <c r="F122" s="2" t="s">
        <v>340</v>
      </c>
      <c r="G122" s="1" t="s">
        <v>160</v>
      </c>
      <c r="H122" s="2" t="s">
        <v>29</v>
      </c>
      <c r="I122" s="1" t="s">
        <v>47</v>
      </c>
      <c r="J122" s="1" t="s">
        <v>50</v>
      </c>
      <c r="K122" s="2" t="s">
        <v>17</v>
      </c>
      <c r="L122" s="2" t="s">
        <v>17</v>
      </c>
      <c r="M122" s="2" t="s">
        <v>17</v>
      </c>
      <c r="N122" s="2" t="s">
        <v>17</v>
      </c>
      <c r="O122" s="21"/>
      <c r="P122" s="21"/>
      <c r="Q122" s="21"/>
    </row>
    <row r="123" spans="1:17" ht="45" x14ac:dyDescent="0.25">
      <c r="A123" s="2">
        <v>118</v>
      </c>
      <c r="B123" s="1" t="s">
        <v>157</v>
      </c>
      <c r="C123" s="1" t="s">
        <v>299</v>
      </c>
      <c r="D123" s="1" t="s">
        <v>300</v>
      </c>
      <c r="E123" s="2" t="s">
        <v>338</v>
      </c>
      <c r="F123" s="2" t="s">
        <v>340</v>
      </c>
      <c r="G123" s="1" t="s">
        <v>160</v>
      </c>
      <c r="H123" s="2" t="s">
        <v>29</v>
      </c>
      <c r="I123" s="1" t="s">
        <v>47</v>
      </c>
      <c r="J123" s="1" t="s">
        <v>50</v>
      </c>
      <c r="K123" s="2" t="s">
        <v>17</v>
      </c>
      <c r="L123" s="2" t="s">
        <v>17</v>
      </c>
      <c r="M123" s="2" t="s">
        <v>17</v>
      </c>
      <c r="N123" s="2" t="s">
        <v>17</v>
      </c>
      <c r="O123" s="21"/>
      <c r="P123" s="21"/>
      <c r="Q123" s="21"/>
    </row>
    <row r="124" spans="1:17" ht="75" x14ac:dyDescent="0.25">
      <c r="A124" s="2">
        <v>119</v>
      </c>
      <c r="B124" s="1" t="s">
        <v>157</v>
      </c>
      <c r="C124" s="1" t="s">
        <v>301</v>
      </c>
      <c r="D124" s="1" t="s">
        <v>302</v>
      </c>
      <c r="E124" s="2" t="s">
        <v>338</v>
      </c>
      <c r="F124" s="2" t="s">
        <v>340</v>
      </c>
      <c r="G124" s="1" t="s">
        <v>160</v>
      </c>
      <c r="H124" s="2" t="s">
        <v>29</v>
      </c>
      <c r="I124" s="1" t="s">
        <v>47</v>
      </c>
      <c r="J124" s="1" t="s">
        <v>50</v>
      </c>
      <c r="K124" s="2" t="s">
        <v>17</v>
      </c>
      <c r="L124" s="2" t="s">
        <v>17</v>
      </c>
      <c r="M124" s="2" t="s">
        <v>17</v>
      </c>
      <c r="N124" s="2" t="s">
        <v>17</v>
      </c>
      <c r="O124" s="21"/>
      <c r="P124" s="21"/>
      <c r="Q124" s="21"/>
    </row>
    <row r="125" spans="1:17" ht="45" x14ac:dyDescent="0.25">
      <c r="A125" s="2">
        <v>120</v>
      </c>
      <c r="B125" s="1" t="s">
        <v>157</v>
      </c>
      <c r="C125" s="1" t="s">
        <v>303</v>
      </c>
      <c r="D125" s="1" t="s">
        <v>304</v>
      </c>
      <c r="E125" s="2" t="s">
        <v>338</v>
      </c>
      <c r="F125" s="2" t="s">
        <v>340</v>
      </c>
      <c r="G125" s="1" t="s">
        <v>160</v>
      </c>
      <c r="H125" s="2" t="s">
        <v>29</v>
      </c>
      <c r="I125" s="1" t="s">
        <v>49</v>
      </c>
      <c r="J125" s="1" t="s">
        <v>48</v>
      </c>
      <c r="K125" s="2" t="s">
        <v>56</v>
      </c>
      <c r="L125" s="2" t="s">
        <v>17</v>
      </c>
      <c r="M125" s="2" t="s">
        <v>56</v>
      </c>
      <c r="N125" s="2" t="s">
        <v>56</v>
      </c>
      <c r="O125" s="21"/>
      <c r="P125" s="21"/>
      <c r="Q125" s="21"/>
    </row>
    <row r="126" spans="1:17" ht="60" x14ac:dyDescent="0.25">
      <c r="A126" s="2">
        <v>121</v>
      </c>
      <c r="B126" s="1" t="s">
        <v>157</v>
      </c>
      <c r="C126" s="1" t="s">
        <v>305</v>
      </c>
      <c r="D126" s="1" t="s">
        <v>306</v>
      </c>
      <c r="E126" s="2" t="s">
        <v>338</v>
      </c>
      <c r="F126" s="2" t="s">
        <v>340</v>
      </c>
      <c r="G126" s="1" t="s">
        <v>160</v>
      </c>
      <c r="H126" s="2" t="s">
        <v>29</v>
      </c>
      <c r="I126" s="1" t="s">
        <v>47</v>
      </c>
      <c r="J126" s="1" t="s">
        <v>50</v>
      </c>
      <c r="K126" s="2" t="s">
        <v>17</v>
      </c>
      <c r="L126" s="2" t="s">
        <v>17</v>
      </c>
      <c r="M126" s="2" t="s">
        <v>17</v>
      </c>
      <c r="N126" s="2" t="s">
        <v>17</v>
      </c>
      <c r="O126" s="21"/>
      <c r="P126" s="21"/>
      <c r="Q126" s="21"/>
    </row>
    <row r="127" spans="1:17" ht="60" x14ac:dyDescent="0.25">
      <c r="A127" s="2">
        <v>122</v>
      </c>
      <c r="B127" s="1" t="s">
        <v>157</v>
      </c>
      <c r="C127" s="1" t="s">
        <v>307</v>
      </c>
      <c r="D127" s="1" t="s">
        <v>306</v>
      </c>
      <c r="E127" s="2" t="s">
        <v>338</v>
      </c>
      <c r="F127" s="2" t="s">
        <v>340</v>
      </c>
      <c r="G127" s="1" t="s">
        <v>160</v>
      </c>
      <c r="H127" s="2" t="s">
        <v>29</v>
      </c>
      <c r="I127" s="1" t="s">
        <v>47</v>
      </c>
      <c r="J127" s="1" t="s">
        <v>50</v>
      </c>
      <c r="K127" s="2" t="s">
        <v>17</v>
      </c>
      <c r="L127" s="2" t="s">
        <v>17</v>
      </c>
      <c r="M127" s="2" t="s">
        <v>17</v>
      </c>
      <c r="N127" s="2" t="s">
        <v>17</v>
      </c>
      <c r="O127" s="21"/>
      <c r="P127" s="21"/>
      <c r="Q127" s="21"/>
    </row>
    <row r="128" spans="1:17" ht="45" x14ac:dyDescent="0.25">
      <c r="A128" s="2">
        <v>123</v>
      </c>
      <c r="B128" s="1" t="s">
        <v>157</v>
      </c>
      <c r="C128" s="1" t="s">
        <v>308</v>
      </c>
      <c r="D128" s="1" t="s">
        <v>309</v>
      </c>
      <c r="E128" s="2" t="s">
        <v>338</v>
      </c>
      <c r="F128" s="2" t="s">
        <v>340</v>
      </c>
      <c r="G128" s="1" t="s">
        <v>160</v>
      </c>
      <c r="H128" s="2" t="s">
        <v>29</v>
      </c>
      <c r="I128" s="1" t="s">
        <v>47</v>
      </c>
      <c r="J128" s="1" t="s">
        <v>50</v>
      </c>
      <c r="K128" s="2" t="s">
        <v>17</v>
      </c>
      <c r="L128" s="2" t="s">
        <v>17</v>
      </c>
      <c r="M128" s="2" t="s">
        <v>17</v>
      </c>
      <c r="N128" s="2" t="s">
        <v>17</v>
      </c>
      <c r="O128" s="21"/>
      <c r="P128" s="21"/>
      <c r="Q128" s="21"/>
    </row>
    <row r="129" spans="1:17" ht="45" x14ac:dyDescent="0.25">
      <c r="A129" s="2">
        <v>124</v>
      </c>
      <c r="B129" s="1" t="s">
        <v>157</v>
      </c>
      <c r="C129" s="1" t="s">
        <v>310</v>
      </c>
      <c r="D129" s="1" t="s">
        <v>311</v>
      </c>
      <c r="E129" s="2" t="s">
        <v>338</v>
      </c>
      <c r="F129" s="2" t="s">
        <v>340</v>
      </c>
      <c r="G129" s="1" t="s">
        <v>160</v>
      </c>
      <c r="H129" s="2" t="s">
        <v>29</v>
      </c>
      <c r="I129" s="1" t="s">
        <v>47</v>
      </c>
      <c r="J129" s="1" t="s">
        <v>50</v>
      </c>
      <c r="K129" s="2" t="s">
        <v>17</v>
      </c>
      <c r="L129" s="2" t="s">
        <v>17</v>
      </c>
      <c r="M129" s="2" t="s">
        <v>17</v>
      </c>
      <c r="N129" s="2" t="s">
        <v>17</v>
      </c>
      <c r="O129" s="21"/>
      <c r="P129" s="21"/>
      <c r="Q129" s="21"/>
    </row>
    <row r="130" spans="1:17" ht="45" x14ac:dyDescent="0.25">
      <c r="A130" s="2">
        <v>125</v>
      </c>
      <c r="B130" s="1" t="s">
        <v>157</v>
      </c>
      <c r="C130" s="1" t="s">
        <v>312</v>
      </c>
      <c r="D130" s="1" t="s">
        <v>313</v>
      </c>
      <c r="E130" s="2" t="s">
        <v>338</v>
      </c>
      <c r="F130" s="2" t="s">
        <v>340</v>
      </c>
      <c r="G130" s="1" t="s">
        <v>160</v>
      </c>
      <c r="H130" s="2" t="s">
        <v>29</v>
      </c>
      <c r="I130" s="1" t="s">
        <v>47</v>
      </c>
      <c r="J130" s="1" t="s">
        <v>50</v>
      </c>
      <c r="K130" s="2" t="s">
        <v>17</v>
      </c>
      <c r="L130" s="2" t="s">
        <v>17</v>
      </c>
      <c r="M130" s="2" t="s">
        <v>17</v>
      </c>
      <c r="N130" s="2" t="s">
        <v>17</v>
      </c>
      <c r="O130" s="21"/>
      <c r="P130" s="21"/>
      <c r="Q130" s="21"/>
    </row>
    <row r="131" spans="1:17" ht="60" x14ac:dyDescent="0.25">
      <c r="A131" s="2">
        <v>126</v>
      </c>
      <c r="B131" s="1" t="s">
        <v>157</v>
      </c>
      <c r="C131" s="1" t="s">
        <v>314</v>
      </c>
      <c r="D131" s="1" t="s">
        <v>315</v>
      </c>
      <c r="E131" s="2" t="s">
        <v>338</v>
      </c>
      <c r="F131" s="2" t="s">
        <v>340</v>
      </c>
      <c r="G131" s="1" t="s">
        <v>160</v>
      </c>
      <c r="H131" s="2" t="s">
        <v>29</v>
      </c>
      <c r="I131" s="1" t="s">
        <v>47</v>
      </c>
      <c r="J131" s="1" t="s">
        <v>50</v>
      </c>
      <c r="K131" s="2" t="s">
        <v>17</v>
      </c>
      <c r="L131" s="2" t="s">
        <v>17</v>
      </c>
      <c r="M131" s="2" t="s">
        <v>17</v>
      </c>
      <c r="N131" s="2" t="s">
        <v>17</v>
      </c>
      <c r="O131" s="21"/>
      <c r="P131" s="21"/>
      <c r="Q131" s="21"/>
    </row>
    <row r="132" spans="1:17" ht="45" x14ac:dyDescent="0.25">
      <c r="A132" s="2">
        <v>127</v>
      </c>
      <c r="B132" s="1" t="s">
        <v>157</v>
      </c>
      <c r="C132" s="1" t="s">
        <v>316</v>
      </c>
      <c r="D132" s="1" t="s">
        <v>317</v>
      </c>
      <c r="E132" s="2" t="s">
        <v>338</v>
      </c>
      <c r="F132" s="2" t="s">
        <v>340</v>
      </c>
      <c r="G132" s="1" t="s">
        <v>160</v>
      </c>
      <c r="H132" s="2" t="s">
        <v>29</v>
      </c>
      <c r="I132" s="1" t="s">
        <v>49</v>
      </c>
      <c r="J132" s="1" t="s">
        <v>48</v>
      </c>
      <c r="K132" s="2" t="s">
        <v>56</v>
      </c>
      <c r="L132" s="2" t="s">
        <v>17</v>
      </c>
      <c r="M132" s="2" t="s">
        <v>17</v>
      </c>
      <c r="N132" s="2" t="s">
        <v>56</v>
      </c>
      <c r="O132" s="21"/>
      <c r="P132" s="21"/>
      <c r="Q132" s="21"/>
    </row>
    <row r="133" spans="1:17" ht="105" x14ac:dyDescent="0.25">
      <c r="A133" s="2">
        <v>128</v>
      </c>
      <c r="B133" s="1" t="s">
        <v>157</v>
      </c>
      <c r="C133" s="1" t="s">
        <v>318</v>
      </c>
      <c r="D133" s="1" t="s">
        <v>319</v>
      </c>
      <c r="E133" s="2" t="s">
        <v>338</v>
      </c>
      <c r="F133" s="2" t="s">
        <v>340</v>
      </c>
      <c r="G133" s="1" t="s">
        <v>160</v>
      </c>
      <c r="H133" s="2" t="s">
        <v>29</v>
      </c>
      <c r="I133" s="1" t="s">
        <v>49</v>
      </c>
      <c r="J133" s="1" t="s">
        <v>48</v>
      </c>
      <c r="K133" s="2" t="s">
        <v>56</v>
      </c>
      <c r="L133" s="2" t="s">
        <v>17</v>
      </c>
      <c r="M133" s="2" t="s">
        <v>17</v>
      </c>
      <c r="N133" s="2" t="s">
        <v>56</v>
      </c>
      <c r="O133" s="21"/>
      <c r="P133" s="21"/>
      <c r="Q133" s="21"/>
    </row>
    <row r="134" spans="1:17" ht="45" x14ac:dyDescent="0.25">
      <c r="A134" s="2">
        <v>129</v>
      </c>
      <c r="B134" s="1"/>
      <c r="C134" s="1" t="s">
        <v>320</v>
      </c>
      <c r="D134" s="1" t="s">
        <v>321</v>
      </c>
      <c r="E134" s="2" t="s">
        <v>338</v>
      </c>
      <c r="F134" s="2" t="s">
        <v>340</v>
      </c>
      <c r="G134" s="1" t="s">
        <v>160</v>
      </c>
      <c r="H134" s="2" t="s">
        <v>29</v>
      </c>
      <c r="I134" s="1" t="s">
        <v>47</v>
      </c>
      <c r="J134" s="1" t="s">
        <v>50</v>
      </c>
      <c r="K134" s="2" t="s">
        <v>56</v>
      </c>
      <c r="L134" s="2" t="s">
        <v>17</v>
      </c>
      <c r="M134" s="2" t="s">
        <v>17</v>
      </c>
      <c r="N134" s="2" t="s">
        <v>56</v>
      </c>
      <c r="O134" s="21"/>
      <c r="P134" s="21"/>
      <c r="Q134" s="21"/>
    </row>
    <row r="135" spans="1:17" x14ac:dyDescent="0.25">
      <c r="B135" s="3" t="s">
        <v>18</v>
      </c>
      <c r="D135" s="20"/>
      <c r="E135" s="2"/>
      <c r="F135" s="66"/>
    </row>
  </sheetData>
  <mergeCells count="9">
    <mergeCell ref="K4:N4"/>
    <mergeCell ref="O4:Q4"/>
    <mergeCell ref="A4:H4"/>
    <mergeCell ref="A1:B3"/>
    <mergeCell ref="O1:Q1"/>
    <mergeCell ref="O2:Q2"/>
    <mergeCell ref="O3:Q3"/>
    <mergeCell ref="C1:N1"/>
    <mergeCell ref="C2:N3"/>
  </mergeCells>
  <pageMargins left="0.23622047244094491" right="0.23622047244094491" top="0.74803149606299213" bottom="0.74803149606299213" header="0.31496062992125984" footer="0.31496062992125984"/>
  <pageSetup paperSize="5" scale="68" fitToHeight="0" orientation="landscape" horizont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'TIPO ACTIVO'!$B$5:$B$12</xm:f>
          </x14:formula1>
          <xm:sqref>H6:H18</xm:sqref>
        </x14:dataValidation>
        <x14:dataValidation type="list" allowBlank="1" showInputMessage="1" showErrorMessage="1" xr:uid="{00000000-0002-0000-0000-000001000000}">
          <x14:formula1>
            <xm:f>ITA!$B$6:$B$8</xm:f>
          </x14:formula1>
          <xm:sqref>I6:I18</xm:sqref>
        </x14:dataValidation>
        <x14:dataValidation type="list" allowBlank="1" showInputMessage="1" showErrorMessage="1" xr:uid="{00000000-0002-0000-0000-000002000000}">
          <x14:formula1>
            <xm:f>ITA!$C$6:$C$8</xm:f>
          </x14:formula1>
          <xm:sqref>J6:J18</xm:sqref>
        </x14:dataValidation>
        <x14:dataValidation type="list" allowBlank="1" showInputMessage="1" showErrorMessage="1" xr:uid="{00000000-0002-0000-0000-000003000000}">
          <x14:formula1>
            <xm:f>CRITICIDAD!$B$12:$B$14</xm:f>
          </x14:formula1>
          <xm:sqref>K6:N18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9C95D-E765-4127-B663-8DAE3F7DB5C2}">
  <dimension ref="A3:E28"/>
  <sheetViews>
    <sheetView topLeftCell="A10" workbookViewId="0">
      <selection activeCell="A17" sqref="A17"/>
    </sheetView>
  </sheetViews>
  <sheetFormatPr baseColWidth="10" defaultRowHeight="15" x14ac:dyDescent="0.25"/>
  <cols>
    <col min="1" max="1" width="52.7109375" bestFit="1" customWidth="1"/>
    <col min="2" max="2" width="22.42578125" bestFit="1" customWidth="1"/>
    <col min="3" max="3" width="22" bestFit="1" customWidth="1"/>
    <col min="4" max="4" width="4.5703125" bestFit="1" customWidth="1"/>
    <col min="5" max="5" width="12.5703125" bestFit="1" customWidth="1"/>
  </cols>
  <sheetData>
    <row r="3" spans="1:5" x14ac:dyDescent="0.25">
      <c r="A3" s="24" t="s">
        <v>330</v>
      </c>
      <c r="B3" s="24" t="s">
        <v>325</v>
      </c>
    </row>
    <row r="4" spans="1:5" x14ac:dyDescent="0.25">
      <c r="A4" s="24" t="s">
        <v>322</v>
      </c>
      <c r="B4" t="s">
        <v>49</v>
      </c>
      <c r="C4" t="s">
        <v>47</v>
      </c>
      <c r="D4" t="s">
        <v>51</v>
      </c>
      <c r="E4" t="s">
        <v>324</v>
      </c>
    </row>
    <row r="5" spans="1:5" x14ac:dyDescent="0.25">
      <c r="A5" s="25" t="s">
        <v>79</v>
      </c>
      <c r="B5">
        <v>4</v>
      </c>
      <c r="E5">
        <v>4</v>
      </c>
    </row>
    <row r="6" spans="1:5" x14ac:dyDescent="0.25">
      <c r="A6" s="25" t="s">
        <v>60</v>
      </c>
      <c r="C6">
        <v>9</v>
      </c>
      <c r="E6">
        <v>9</v>
      </c>
    </row>
    <row r="7" spans="1:5" x14ac:dyDescent="0.25">
      <c r="A7" s="25" t="s">
        <v>88</v>
      </c>
      <c r="B7">
        <v>14</v>
      </c>
      <c r="E7">
        <v>14</v>
      </c>
    </row>
    <row r="8" spans="1:5" x14ac:dyDescent="0.25">
      <c r="A8" s="25" t="s">
        <v>157</v>
      </c>
      <c r="B8">
        <v>37</v>
      </c>
      <c r="C8">
        <v>31</v>
      </c>
      <c r="D8">
        <v>15</v>
      </c>
      <c r="E8">
        <v>83</v>
      </c>
    </row>
    <row r="9" spans="1:5" x14ac:dyDescent="0.25">
      <c r="A9" s="25" t="s">
        <v>122</v>
      </c>
      <c r="D9">
        <v>18</v>
      </c>
      <c r="E9">
        <v>18</v>
      </c>
    </row>
    <row r="10" spans="1:5" x14ac:dyDescent="0.25">
      <c r="A10" s="25" t="s">
        <v>323</v>
      </c>
      <c r="C10">
        <v>1</v>
      </c>
      <c r="E10">
        <v>1</v>
      </c>
    </row>
    <row r="11" spans="1:5" x14ac:dyDescent="0.25">
      <c r="A11" s="25" t="s">
        <v>324</v>
      </c>
      <c r="B11">
        <v>55</v>
      </c>
      <c r="C11">
        <v>41</v>
      </c>
      <c r="D11">
        <v>33</v>
      </c>
      <c r="E11">
        <v>129</v>
      </c>
    </row>
    <row r="15" spans="1:5" x14ac:dyDescent="0.25">
      <c r="A15" s="35" t="s">
        <v>330</v>
      </c>
      <c r="B15" s="35" t="s">
        <v>325</v>
      </c>
      <c r="C15" s="35"/>
      <c r="D15" s="35"/>
      <c r="E15" s="35"/>
    </row>
    <row r="16" spans="1:5" x14ac:dyDescent="0.25">
      <c r="A16" s="35" t="s">
        <v>322</v>
      </c>
      <c r="B16" s="35" t="s">
        <v>49</v>
      </c>
      <c r="C16" s="35" t="s">
        <v>47</v>
      </c>
      <c r="D16" s="35" t="s">
        <v>51</v>
      </c>
      <c r="E16" s="35" t="s">
        <v>324</v>
      </c>
    </row>
    <row r="17" spans="1:5" x14ac:dyDescent="0.25">
      <c r="A17" s="34" t="s">
        <v>79</v>
      </c>
      <c r="B17" s="2">
        <v>4</v>
      </c>
      <c r="C17" s="2"/>
      <c r="D17" s="2"/>
      <c r="E17" s="2">
        <v>4</v>
      </c>
    </row>
    <row r="18" spans="1:5" x14ac:dyDescent="0.25">
      <c r="A18" s="34" t="s">
        <v>60</v>
      </c>
      <c r="B18" s="2"/>
      <c r="C18" s="2">
        <v>9</v>
      </c>
      <c r="D18" s="2"/>
      <c r="E18" s="2">
        <v>9</v>
      </c>
    </row>
    <row r="19" spans="1:5" x14ac:dyDescent="0.25">
      <c r="A19" s="34" t="s">
        <v>88</v>
      </c>
      <c r="B19" s="2">
        <v>14</v>
      </c>
      <c r="C19" s="2"/>
      <c r="D19" s="2"/>
      <c r="E19" s="2">
        <v>14</v>
      </c>
    </row>
    <row r="20" spans="1:5" x14ac:dyDescent="0.25">
      <c r="A20" s="34" t="s">
        <v>157</v>
      </c>
      <c r="B20" s="2">
        <v>37</v>
      </c>
      <c r="C20" s="2">
        <v>31</v>
      </c>
      <c r="D20" s="2">
        <v>15</v>
      </c>
      <c r="E20" s="2">
        <v>83</v>
      </c>
    </row>
    <row r="21" spans="1:5" x14ac:dyDescent="0.25">
      <c r="A21" s="34" t="s">
        <v>122</v>
      </c>
      <c r="B21" s="2"/>
      <c r="C21" s="2"/>
      <c r="D21" s="2">
        <v>18</v>
      </c>
      <c r="E21" s="2">
        <v>18</v>
      </c>
    </row>
    <row r="22" spans="1:5" x14ac:dyDescent="0.25">
      <c r="A22" s="34" t="s">
        <v>323</v>
      </c>
      <c r="B22" s="2"/>
      <c r="C22" s="2">
        <v>1</v>
      </c>
      <c r="D22" s="2"/>
      <c r="E22" s="2">
        <v>1</v>
      </c>
    </row>
    <row r="23" spans="1:5" x14ac:dyDescent="0.25">
      <c r="A23" s="34" t="s">
        <v>324</v>
      </c>
      <c r="B23" s="2">
        <v>55</v>
      </c>
      <c r="C23" s="2">
        <v>41</v>
      </c>
      <c r="D23" s="2">
        <v>33</v>
      </c>
      <c r="E23" s="2">
        <v>129</v>
      </c>
    </row>
    <row r="26" spans="1:5" x14ac:dyDescent="0.25">
      <c r="A26" s="36" t="s">
        <v>49</v>
      </c>
      <c r="B26" s="37">
        <v>55</v>
      </c>
    </row>
    <row r="27" spans="1:5" x14ac:dyDescent="0.25">
      <c r="A27" s="36" t="s">
        <v>47</v>
      </c>
      <c r="B27">
        <v>41</v>
      </c>
    </row>
    <row r="28" spans="1:5" x14ac:dyDescent="0.25">
      <c r="A28" s="36" t="s">
        <v>51</v>
      </c>
      <c r="B28">
        <v>33</v>
      </c>
    </row>
  </sheetData>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2E6F-8BDD-46E0-9DD8-E491E5AEA74D}">
  <dimension ref="A3:F7"/>
  <sheetViews>
    <sheetView workbookViewId="0">
      <selection activeCell="D11" sqref="D11"/>
    </sheetView>
  </sheetViews>
  <sheetFormatPr baseColWidth="10" defaultRowHeight="15" x14ac:dyDescent="0.25"/>
  <cols>
    <col min="1" max="1" width="17.5703125" bestFit="1" customWidth="1"/>
    <col min="2" max="2" width="27.140625" bestFit="1" customWidth="1"/>
    <col min="5" max="5" width="15.140625" customWidth="1"/>
  </cols>
  <sheetData>
    <row r="3" spans="1:6" x14ac:dyDescent="0.25">
      <c r="A3" s="24" t="s">
        <v>322</v>
      </c>
      <c r="B3" t="s">
        <v>331</v>
      </c>
      <c r="D3" s="35" t="s">
        <v>332</v>
      </c>
      <c r="E3" s="35" t="s">
        <v>333</v>
      </c>
      <c r="F3" s="35" t="s">
        <v>334</v>
      </c>
    </row>
    <row r="4" spans="1:6" x14ac:dyDescent="0.25">
      <c r="A4" s="25" t="s">
        <v>17</v>
      </c>
      <c r="B4">
        <v>26</v>
      </c>
      <c r="D4" s="34" t="s">
        <v>56</v>
      </c>
      <c r="E4" s="2">
        <v>54</v>
      </c>
      <c r="F4" s="38">
        <f>+E4/$E$7</f>
        <v>0.41860465116279072</v>
      </c>
    </row>
    <row r="5" spans="1:6" x14ac:dyDescent="0.25">
      <c r="A5" s="25" t="s">
        <v>55</v>
      </c>
      <c r="B5">
        <v>49</v>
      </c>
      <c r="D5" s="34" t="s">
        <v>55</v>
      </c>
      <c r="E5" s="2">
        <v>49</v>
      </c>
      <c r="F5" s="38">
        <f t="shared" ref="F5:F6" si="0">+E5/$E$7</f>
        <v>0.37984496124031009</v>
      </c>
    </row>
    <row r="6" spans="1:6" x14ac:dyDescent="0.25">
      <c r="A6" s="25" t="s">
        <v>56</v>
      </c>
      <c r="B6">
        <v>54</v>
      </c>
      <c r="D6" s="34" t="s">
        <v>17</v>
      </c>
      <c r="E6" s="2">
        <v>26</v>
      </c>
      <c r="F6" s="38">
        <f t="shared" si="0"/>
        <v>0.20155038759689922</v>
      </c>
    </row>
    <row r="7" spans="1:6" x14ac:dyDescent="0.25">
      <c r="A7" s="25" t="s">
        <v>324</v>
      </c>
      <c r="B7">
        <v>129</v>
      </c>
      <c r="D7" s="37" t="s">
        <v>335</v>
      </c>
      <c r="E7" s="37">
        <f>SUM(E4:E6)</f>
        <v>129</v>
      </c>
      <c r="F7" s="37"/>
    </row>
  </sheetData>
  <sortState xmlns:xlrd2="http://schemas.microsoft.com/office/spreadsheetml/2017/richdata2" ref="D4:E6">
    <sortCondition descending="1" ref="E4:E6"/>
  </sortState>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12"/>
  <sheetViews>
    <sheetView workbookViewId="0">
      <selection activeCell="C9" sqref="C9"/>
    </sheetView>
  </sheetViews>
  <sheetFormatPr baseColWidth="10" defaultRowHeight="15" x14ac:dyDescent="0.25"/>
  <cols>
    <col min="2" max="2" width="26.42578125" customWidth="1"/>
    <col min="3" max="3" width="71.42578125" customWidth="1"/>
  </cols>
  <sheetData>
    <row r="3" spans="2:3" ht="15.75" thickBot="1" x14ac:dyDescent="0.3"/>
    <row r="4" spans="2:3" ht="15.75" thickBot="1" x14ac:dyDescent="0.3">
      <c r="B4" s="7" t="s">
        <v>25</v>
      </c>
      <c r="C4" s="8" t="s">
        <v>26</v>
      </c>
    </row>
    <row r="5" spans="2:3" ht="143.25" thickBot="1" x14ac:dyDescent="0.3">
      <c r="B5" s="9" t="s">
        <v>27</v>
      </c>
      <c r="C5" s="10" t="s">
        <v>28</v>
      </c>
    </row>
    <row r="6" spans="2:3" ht="29.25" thickBot="1" x14ac:dyDescent="0.3">
      <c r="B6" s="9" t="s">
        <v>29</v>
      </c>
      <c r="C6" s="10" t="s">
        <v>30</v>
      </c>
    </row>
    <row r="7" spans="2:3" ht="29.25" thickBot="1" x14ac:dyDescent="0.3">
      <c r="B7" s="9" t="s">
        <v>31</v>
      </c>
      <c r="C7" s="10" t="s">
        <v>32</v>
      </c>
    </row>
    <row r="8" spans="2:3" ht="57.75" thickBot="1" x14ac:dyDescent="0.3">
      <c r="B8" s="9" t="s">
        <v>33</v>
      </c>
      <c r="C8" s="10" t="s">
        <v>34</v>
      </c>
    </row>
    <row r="9" spans="2:3" ht="43.5" thickBot="1" x14ac:dyDescent="0.3">
      <c r="B9" s="11" t="s">
        <v>35</v>
      </c>
      <c r="C9" s="10" t="s">
        <v>36</v>
      </c>
    </row>
    <row r="10" spans="2:3" ht="43.5" thickBot="1" x14ac:dyDescent="0.3">
      <c r="B10" s="11" t="s">
        <v>37</v>
      </c>
      <c r="C10" s="10" t="s">
        <v>38</v>
      </c>
    </row>
    <row r="11" spans="2:3" ht="57.75" thickBot="1" x14ac:dyDescent="0.3">
      <c r="B11" s="9" t="s">
        <v>39</v>
      </c>
      <c r="C11" s="10" t="s">
        <v>40</v>
      </c>
    </row>
    <row r="12" spans="2:3" ht="29.25" thickBot="1" x14ac:dyDescent="0.3">
      <c r="B12" s="11" t="s">
        <v>41</v>
      </c>
      <c r="C12" s="10" t="s">
        <v>42</v>
      </c>
    </row>
  </sheetData>
  <sheetProtection password="FDBC" sheet="1" objects="1" scenarios="1"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C8"/>
  <sheetViews>
    <sheetView workbookViewId="0">
      <selection activeCell="E13" sqref="E13"/>
    </sheetView>
  </sheetViews>
  <sheetFormatPr baseColWidth="10" defaultRowHeight="15" x14ac:dyDescent="0.25"/>
  <cols>
    <col min="2" max="2" width="27" customWidth="1"/>
    <col min="3" max="3" width="32.28515625" customWidth="1"/>
  </cols>
  <sheetData>
    <row r="3" spans="2:3" ht="15.75" thickBot="1" x14ac:dyDescent="0.3"/>
    <row r="4" spans="2:3" x14ac:dyDescent="0.25">
      <c r="B4" s="12" t="s">
        <v>43</v>
      </c>
      <c r="C4" s="14" t="s">
        <v>45</v>
      </c>
    </row>
    <row r="5" spans="2:3" ht="45.75" thickBot="1" x14ac:dyDescent="0.3">
      <c r="B5" s="13" t="s">
        <v>44</v>
      </c>
      <c r="C5" s="15" t="s">
        <v>46</v>
      </c>
    </row>
    <row r="6" spans="2:3" ht="15.75" thickBot="1" x14ac:dyDescent="0.3">
      <c r="B6" s="16" t="s">
        <v>47</v>
      </c>
      <c r="C6" s="10" t="s">
        <v>48</v>
      </c>
    </row>
    <row r="7" spans="2:3" ht="15.75" thickBot="1" x14ac:dyDescent="0.3">
      <c r="B7" s="16" t="s">
        <v>49</v>
      </c>
      <c r="C7" s="10" t="s">
        <v>50</v>
      </c>
    </row>
    <row r="8" spans="2:3" ht="15.75" thickBot="1" x14ac:dyDescent="0.3">
      <c r="B8" s="16" t="s">
        <v>51</v>
      </c>
      <c r="C8" s="10" t="s">
        <v>51</v>
      </c>
    </row>
  </sheetData>
  <sheetProtection password="FDBC"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14"/>
  <sheetViews>
    <sheetView topLeftCell="A12" workbookViewId="0">
      <selection activeCell="G7" sqref="G7"/>
    </sheetView>
  </sheetViews>
  <sheetFormatPr baseColWidth="10" defaultRowHeight="15" x14ac:dyDescent="0.25"/>
  <cols>
    <col min="2" max="2" width="16.85546875" customWidth="1"/>
    <col min="3" max="3" width="17.42578125" customWidth="1"/>
    <col min="4" max="4" width="18.85546875" customWidth="1"/>
    <col min="5" max="5" width="13.5703125" customWidth="1"/>
  </cols>
  <sheetData>
    <row r="3" spans="2:5" ht="15.75" thickBot="1" x14ac:dyDescent="0.3"/>
    <row r="4" spans="2:5" ht="60.75" thickBot="1" x14ac:dyDescent="0.3">
      <c r="B4" s="7" t="s">
        <v>52</v>
      </c>
      <c r="C4" s="8" t="s">
        <v>53</v>
      </c>
      <c r="D4" s="8" t="s">
        <v>54</v>
      </c>
      <c r="E4" s="8" t="s">
        <v>2</v>
      </c>
    </row>
    <row r="5" spans="2:5" ht="15.75" thickBot="1" x14ac:dyDescent="0.3">
      <c r="B5" s="17" t="s">
        <v>17</v>
      </c>
      <c r="C5" s="18" t="s">
        <v>17</v>
      </c>
      <c r="D5" s="18" t="s">
        <v>17</v>
      </c>
      <c r="E5" s="18" t="s">
        <v>17</v>
      </c>
    </row>
    <row r="6" spans="2:5" ht="15.75" thickBot="1" x14ac:dyDescent="0.3">
      <c r="B6" s="17" t="s">
        <v>55</v>
      </c>
      <c r="C6" s="18" t="s">
        <v>56</v>
      </c>
      <c r="D6" s="18" t="s">
        <v>55</v>
      </c>
      <c r="E6" s="18" t="s">
        <v>55</v>
      </c>
    </row>
    <row r="7" spans="2:5" ht="15.75" thickBot="1" x14ac:dyDescent="0.3">
      <c r="B7" s="17" t="s">
        <v>55</v>
      </c>
      <c r="C7" s="18" t="s">
        <v>56</v>
      </c>
      <c r="D7" s="18" t="s">
        <v>55</v>
      </c>
      <c r="E7" s="18" t="s">
        <v>55</v>
      </c>
    </row>
    <row r="8" spans="2:5" ht="15.75" thickBot="1" x14ac:dyDescent="0.3">
      <c r="B8" s="17" t="s">
        <v>17</v>
      </c>
      <c r="C8" s="18" t="s">
        <v>56</v>
      </c>
      <c r="D8" s="18" t="s">
        <v>55</v>
      </c>
      <c r="E8" s="18" t="s">
        <v>56</v>
      </c>
    </row>
    <row r="9" spans="2:5" ht="15.75" thickBot="1" x14ac:dyDescent="0.3">
      <c r="B9" s="17" t="s">
        <v>56</v>
      </c>
      <c r="C9" s="18" t="s">
        <v>17</v>
      </c>
      <c r="D9" s="18" t="s">
        <v>17</v>
      </c>
      <c r="E9" s="18" t="s">
        <v>56</v>
      </c>
    </row>
    <row r="11" spans="2:5" x14ac:dyDescent="0.25">
      <c r="B11" s="19" t="s">
        <v>57</v>
      </c>
    </row>
    <row r="12" spans="2:5" x14ac:dyDescent="0.25">
      <c r="B12" s="19" t="s">
        <v>55</v>
      </c>
    </row>
    <row r="13" spans="2:5" x14ac:dyDescent="0.25">
      <c r="B13" s="19" t="s">
        <v>56</v>
      </c>
    </row>
    <row r="14" spans="2:5" x14ac:dyDescent="0.25">
      <c r="B14" s="19" t="s">
        <v>17</v>
      </c>
    </row>
  </sheetData>
  <sheetProtection password="FDBC"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E2A0-6540-48F9-BDA7-E9AE4F01A99F}">
  <dimension ref="A3:I21"/>
  <sheetViews>
    <sheetView workbookViewId="0">
      <selection activeCell="J3" sqref="J3"/>
    </sheetView>
  </sheetViews>
  <sheetFormatPr baseColWidth="10" defaultRowHeight="15" x14ac:dyDescent="0.25"/>
  <cols>
    <col min="1" max="1" width="23.42578125" style="20" customWidth="1"/>
    <col min="2" max="2" width="22.42578125" style="20" bestFit="1" customWidth="1"/>
    <col min="3" max="3" width="9.5703125" style="20" bestFit="1" customWidth="1"/>
    <col min="4" max="4" width="11.7109375" style="20" bestFit="1" customWidth="1"/>
    <col min="5" max="5" width="11.28515625" style="20" bestFit="1" customWidth="1"/>
    <col min="6" max="6" width="11.140625" style="20" bestFit="1" customWidth="1"/>
    <col min="7" max="7" width="8.85546875" style="20" bestFit="1" customWidth="1"/>
    <col min="8" max="8" width="9" style="20" bestFit="1" customWidth="1"/>
    <col min="9" max="9" width="10.7109375" style="20" customWidth="1"/>
  </cols>
  <sheetData>
    <row r="3" spans="1:9" x14ac:dyDescent="0.25">
      <c r="A3" s="26" t="s">
        <v>326</v>
      </c>
      <c r="B3" s="26" t="s">
        <v>325</v>
      </c>
    </row>
    <row r="4" spans="1:9" ht="30" x14ac:dyDescent="0.25">
      <c r="A4" s="26" t="s">
        <v>322</v>
      </c>
      <c r="B4" s="20" t="s">
        <v>37</v>
      </c>
      <c r="C4" s="20" t="s">
        <v>31</v>
      </c>
      <c r="D4" s="20" t="s">
        <v>27</v>
      </c>
      <c r="E4" s="20" t="s">
        <v>35</v>
      </c>
      <c r="F4" s="20" t="s">
        <v>126</v>
      </c>
      <c r="G4" s="20" t="s">
        <v>33</v>
      </c>
      <c r="H4" s="20" t="s">
        <v>29</v>
      </c>
      <c r="I4" s="20" t="s">
        <v>324</v>
      </c>
    </row>
    <row r="5" spans="1:9" x14ac:dyDescent="0.25">
      <c r="A5" s="27" t="s">
        <v>79</v>
      </c>
      <c r="D5" s="20">
        <v>3</v>
      </c>
      <c r="H5" s="20">
        <v>1</v>
      </c>
      <c r="I5" s="20">
        <v>4</v>
      </c>
    </row>
    <row r="6" spans="1:9" x14ac:dyDescent="0.25">
      <c r="A6" s="27" t="s">
        <v>60</v>
      </c>
      <c r="D6" s="20">
        <v>9</v>
      </c>
      <c r="I6" s="20">
        <v>9</v>
      </c>
    </row>
    <row r="7" spans="1:9" x14ac:dyDescent="0.25">
      <c r="A7" s="27" t="s">
        <v>88</v>
      </c>
      <c r="D7" s="20">
        <v>14</v>
      </c>
      <c r="I7" s="20">
        <v>14</v>
      </c>
    </row>
    <row r="8" spans="1:9" x14ac:dyDescent="0.25">
      <c r="A8" s="27" t="s">
        <v>157</v>
      </c>
      <c r="B8" s="20">
        <v>1</v>
      </c>
      <c r="C8" s="20">
        <v>12</v>
      </c>
      <c r="D8" s="20">
        <v>38</v>
      </c>
      <c r="E8" s="20">
        <v>1</v>
      </c>
      <c r="G8" s="20">
        <v>1</v>
      </c>
      <c r="H8" s="20">
        <v>30</v>
      </c>
      <c r="I8" s="20">
        <v>83</v>
      </c>
    </row>
    <row r="9" spans="1:9" x14ac:dyDescent="0.25">
      <c r="A9" s="27" t="s">
        <v>122</v>
      </c>
      <c r="D9" s="20">
        <v>17</v>
      </c>
      <c r="F9" s="20">
        <v>1</v>
      </c>
      <c r="I9" s="20">
        <v>18</v>
      </c>
    </row>
    <row r="10" spans="1:9" x14ac:dyDescent="0.25">
      <c r="A10" s="27" t="s">
        <v>323</v>
      </c>
      <c r="H10" s="20">
        <v>1</v>
      </c>
      <c r="I10" s="20">
        <v>1</v>
      </c>
    </row>
    <row r="11" spans="1:9" x14ac:dyDescent="0.25">
      <c r="A11" s="27" t="s">
        <v>324</v>
      </c>
      <c r="B11" s="20">
        <v>1</v>
      </c>
      <c r="C11" s="20">
        <v>12</v>
      </c>
      <c r="D11" s="20">
        <v>81</v>
      </c>
      <c r="E11" s="20">
        <v>1</v>
      </c>
      <c r="F11" s="20">
        <v>1</v>
      </c>
      <c r="G11" s="20">
        <v>1</v>
      </c>
      <c r="H11" s="20">
        <v>32</v>
      </c>
      <c r="I11" s="20">
        <v>129</v>
      </c>
    </row>
    <row r="14" spans="1:9" ht="38.25" customHeight="1" x14ac:dyDescent="0.25"/>
    <row r="15" spans="1:9" ht="26.25" customHeight="1" x14ac:dyDescent="0.25">
      <c r="A15" s="29" t="s">
        <v>327</v>
      </c>
      <c r="B15" s="29" t="s">
        <v>37</v>
      </c>
      <c r="C15" s="29" t="s">
        <v>31</v>
      </c>
      <c r="D15" s="29" t="s">
        <v>27</v>
      </c>
      <c r="E15" s="29" t="s">
        <v>35</v>
      </c>
      <c r="F15" s="29" t="s">
        <v>33</v>
      </c>
      <c r="G15" s="29" t="s">
        <v>29</v>
      </c>
      <c r="H15" s="29" t="s">
        <v>324</v>
      </c>
      <c r="I15" s="32" t="s">
        <v>329</v>
      </c>
    </row>
    <row r="16" spans="1:9" ht="30" x14ac:dyDescent="0.25">
      <c r="A16" s="28" t="s">
        <v>157</v>
      </c>
      <c r="B16" s="1">
        <v>1</v>
      </c>
      <c r="C16" s="1">
        <v>12</v>
      </c>
      <c r="D16" s="1">
        <v>38</v>
      </c>
      <c r="E16" s="1">
        <v>1</v>
      </c>
      <c r="F16" s="1">
        <v>1</v>
      </c>
      <c r="G16" s="1">
        <v>30</v>
      </c>
      <c r="H16" s="31">
        <f>SUM(B16:G16)</f>
        <v>83</v>
      </c>
      <c r="I16" s="33">
        <f>+H16/$H$21</f>
        <v>0.64341085271317833</v>
      </c>
    </row>
    <row r="17" spans="1:9" x14ac:dyDescent="0.25">
      <c r="A17" s="28" t="s">
        <v>122</v>
      </c>
      <c r="B17" s="1"/>
      <c r="C17" s="1"/>
      <c r="D17" s="1">
        <v>18</v>
      </c>
      <c r="E17" s="1"/>
      <c r="F17" s="1"/>
      <c r="G17" s="1"/>
      <c r="H17" s="31">
        <f t="shared" ref="H17:H20" si="0">SUM(B17:G17)</f>
        <v>18</v>
      </c>
      <c r="I17" s="33">
        <f>+H17/$H$21</f>
        <v>0.13953488372093023</v>
      </c>
    </row>
    <row r="18" spans="1:9" x14ac:dyDescent="0.25">
      <c r="A18" s="28" t="s">
        <v>88</v>
      </c>
      <c r="B18" s="1"/>
      <c r="C18" s="1"/>
      <c r="D18" s="1">
        <v>14</v>
      </c>
      <c r="E18" s="1"/>
      <c r="F18" s="1"/>
      <c r="G18" s="1"/>
      <c r="H18" s="31">
        <f t="shared" si="0"/>
        <v>14</v>
      </c>
      <c r="I18" s="33">
        <f>+H18/$H$21</f>
        <v>0.10852713178294573</v>
      </c>
    </row>
    <row r="19" spans="1:9" x14ac:dyDescent="0.25">
      <c r="A19" s="28" t="s">
        <v>60</v>
      </c>
      <c r="B19" s="1"/>
      <c r="C19" s="1"/>
      <c r="D19" s="1">
        <v>9</v>
      </c>
      <c r="E19" s="1"/>
      <c r="F19" s="1"/>
      <c r="G19" s="1"/>
      <c r="H19" s="31">
        <f t="shared" si="0"/>
        <v>9</v>
      </c>
      <c r="I19" s="33">
        <f>+H19/$H$21</f>
        <v>6.9767441860465115E-2</v>
      </c>
    </row>
    <row r="20" spans="1:9" x14ac:dyDescent="0.25">
      <c r="A20" s="28" t="s">
        <v>79</v>
      </c>
      <c r="B20" s="1"/>
      <c r="C20" s="1"/>
      <c r="D20" s="1">
        <v>3</v>
      </c>
      <c r="E20" s="1"/>
      <c r="F20" s="1"/>
      <c r="G20" s="1">
        <v>2</v>
      </c>
      <c r="H20" s="31">
        <f t="shared" si="0"/>
        <v>5</v>
      </c>
      <c r="I20" s="33"/>
    </row>
    <row r="21" spans="1:9" x14ac:dyDescent="0.25">
      <c r="A21" s="30" t="s">
        <v>328</v>
      </c>
      <c r="B21" s="30">
        <f>SUM(B16:B20)</f>
        <v>1</v>
      </c>
      <c r="C21" s="30">
        <f t="shared" ref="C21:F21" si="1">SUM(C16:C20)</f>
        <v>12</v>
      </c>
      <c r="D21" s="30">
        <f t="shared" si="1"/>
        <v>82</v>
      </c>
      <c r="E21" s="30">
        <f t="shared" si="1"/>
        <v>1</v>
      </c>
      <c r="F21" s="30">
        <f t="shared" si="1"/>
        <v>1</v>
      </c>
      <c r="G21" s="30">
        <f>SUM(G16:G20)</f>
        <v>32</v>
      </c>
      <c r="H21" s="30">
        <f>SUM(H16:H20)</f>
        <v>129</v>
      </c>
      <c r="I21" s="33">
        <f>+H21/$H$21</f>
        <v>1</v>
      </c>
    </row>
  </sheetData>
  <sortState xmlns:xlrd2="http://schemas.microsoft.com/office/spreadsheetml/2017/richdata2" ref="A16:I19">
    <sortCondition descending="1" ref="I16:I19"/>
  </sortState>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INSTRUMENTO</vt:lpstr>
      <vt:lpstr>ANALISIS 1</vt:lpstr>
      <vt:lpstr>ANALISIS 2</vt:lpstr>
      <vt:lpstr>TIPO ACTIVO</vt:lpstr>
      <vt:lpstr>ITA</vt:lpstr>
      <vt:lpstr>CRITICIDAD</vt:lpstr>
      <vt:lpstr>ANALSIS TIPOLOGIA</vt:lpstr>
      <vt:lpstr>INSTRUMENTO!Área_de_impresión</vt:lpstr>
      <vt:lpstr>INSTRUMENTO!Títulos_a_imprimir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2025-09-30T16:23:40Z</dcterms:modified>
</cp:coreProperties>
</file>